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研修一覧（１）～（３）" sheetId="1" r:id="rId1"/>
    <sheet name="研修一覧（4）共通実施科目" sheetId="2" r:id="rId2"/>
  </sheets>
  <definedNames>
    <definedName name="_xlnm.Print_Area" localSheetId="0">'研修一覧（１）～（３）'!$A$1:$J$103</definedName>
    <definedName name="_xlnm.Print_Titles" localSheetId="0">'研修一覧（１）～（３）'!$3:$4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" l="1"/>
  <c r="J73" i="1"/>
  <c r="J29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M20" i="2" l="1"/>
  <c r="M19" i="2"/>
  <c r="M9" i="2"/>
  <c r="M6" i="2"/>
  <c r="M16" i="2" l="1"/>
  <c r="F20" i="2"/>
  <c r="D20" i="2"/>
  <c r="B20" i="2"/>
  <c r="F19" i="2"/>
  <c r="D19" i="2"/>
  <c r="B19" i="2"/>
  <c r="F18" i="2"/>
  <c r="D18" i="2"/>
  <c r="C18" i="2"/>
  <c r="B18" i="2"/>
  <c r="F17" i="2"/>
  <c r="D17" i="2"/>
  <c r="C17" i="2"/>
  <c r="B17" i="2"/>
  <c r="F16" i="2"/>
  <c r="D16" i="2"/>
  <c r="C16" i="2"/>
  <c r="B16" i="2"/>
  <c r="F15" i="2"/>
  <c r="D15" i="2"/>
  <c r="B15" i="2"/>
  <c r="F14" i="2"/>
  <c r="D14" i="2"/>
  <c r="B14" i="2"/>
  <c r="F13" i="2"/>
  <c r="D13" i="2"/>
  <c r="C13" i="2"/>
  <c r="B13" i="2"/>
  <c r="F12" i="2"/>
  <c r="D12" i="2"/>
  <c r="C12" i="2"/>
  <c r="B12" i="2"/>
  <c r="F11" i="2"/>
  <c r="D11" i="2"/>
  <c r="C11" i="2"/>
  <c r="B11" i="2"/>
  <c r="F10" i="2"/>
  <c r="D10" i="2"/>
  <c r="C10" i="2"/>
  <c r="F9" i="2"/>
  <c r="D9" i="2"/>
  <c r="C9" i="2"/>
  <c r="B10" i="2"/>
  <c r="B9" i="2"/>
  <c r="F8" i="2"/>
  <c r="F7" i="2"/>
  <c r="F6" i="2"/>
  <c r="D8" i="2"/>
  <c r="D7" i="2"/>
  <c r="C8" i="2"/>
  <c r="C7" i="2"/>
  <c r="C6" i="2"/>
  <c r="B7" i="2"/>
  <c r="B8" i="2"/>
  <c r="D6" i="2"/>
  <c r="B6" i="2"/>
  <c r="G6" i="2" l="1"/>
  <c r="G9" i="2"/>
  <c r="G20" i="2"/>
  <c r="G19" i="2"/>
  <c r="G18" i="2"/>
  <c r="G17" i="2"/>
  <c r="G16" i="2"/>
  <c r="M15" i="2"/>
  <c r="G15" i="2"/>
  <c r="G13" i="2"/>
  <c r="G12" i="2"/>
  <c r="M11" i="2"/>
  <c r="G11" i="2"/>
  <c r="G10" i="2"/>
  <c r="G8" i="2"/>
  <c r="G7" i="2"/>
  <c r="E94" i="1" l="1"/>
  <c r="D94" i="1"/>
  <c r="E79" i="1"/>
  <c r="D79" i="1"/>
  <c r="E101" i="1" l="1"/>
  <c r="E103" i="1" s="1"/>
  <c r="D101" i="1"/>
  <c r="D103" i="1" s="1"/>
  <c r="J90" i="1"/>
  <c r="J87" i="1"/>
  <c r="J86" i="1"/>
  <c r="J85" i="1"/>
  <c r="J84" i="1"/>
  <c r="J5" i="1"/>
  <c r="J91" i="1" l="1"/>
  <c r="J92" i="1"/>
</calcChain>
</file>

<file path=xl/sharedStrings.xml><?xml version="1.0" encoding="utf-8"?>
<sst xmlns="http://schemas.openxmlformats.org/spreadsheetml/2006/main" count="282" uniqueCount="134">
  <si>
    <t>【市町村アカデミー】</t>
    <rPh sb="1" eb="4">
      <t>シチョウソン</t>
    </rPh>
    <phoneticPr fontId="4"/>
  </si>
  <si>
    <t>（１）専門実務課程　　　（対象者：中堅職員以上）　</t>
    <rPh sb="3" eb="5">
      <t>センモン</t>
    </rPh>
    <rPh sb="5" eb="7">
      <t>ジツム</t>
    </rPh>
    <rPh sb="7" eb="9">
      <t>カテイ</t>
    </rPh>
    <rPh sb="13" eb="16">
      <t>タイショウシャ</t>
    </rPh>
    <rPh sb="17" eb="19">
      <t>チュウケン</t>
    </rPh>
    <rPh sb="19" eb="21">
      <t>ショクイン</t>
    </rPh>
    <rPh sb="21" eb="23">
      <t>イジョウ</t>
    </rPh>
    <phoneticPr fontId="4"/>
  </si>
  <si>
    <t>研修科目</t>
    <rPh sb="0" eb="2">
      <t>ケンシュウ</t>
    </rPh>
    <rPh sb="2" eb="4">
      <t>カモク</t>
    </rPh>
    <phoneticPr fontId="4"/>
  </si>
  <si>
    <t>回数</t>
    <rPh sb="0" eb="1">
      <t>カイ</t>
    </rPh>
    <rPh sb="1" eb="2">
      <t>スウ</t>
    </rPh>
    <phoneticPr fontId="4"/>
  </si>
  <si>
    <r>
      <rPr>
        <sz val="14"/>
        <rFont val="HG丸ｺﾞｼｯｸM-PRO"/>
        <family val="3"/>
        <charset val="128"/>
      </rPr>
      <t>定員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（人）</t>
    </r>
    <rPh sb="0" eb="2">
      <t>テイイン</t>
    </rPh>
    <rPh sb="4" eb="5">
      <t>ニン</t>
    </rPh>
    <phoneticPr fontId="4"/>
  </si>
  <si>
    <t>日数</t>
    <rPh sb="0" eb="2">
      <t>ニッスウ</t>
    </rPh>
    <phoneticPr fontId="4"/>
  </si>
  <si>
    <t>管理職</t>
    <rPh sb="0" eb="2">
      <t>カンリ</t>
    </rPh>
    <rPh sb="2" eb="3">
      <t>ショク</t>
    </rPh>
    <phoneticPr fontId="4"/>
  </si>
  <si>
    <t>管理職のためのリーダーシップ講座</t>
    <phoneticPr fontId="4"/>
  </si>
  <si>
    <t>①</t>
    <phoneticPr fontId="4"/>
  </si>
  <si>
    <t>～</t>
    <phoneticPr fontId="4"/>
  </si>
  <si>
    <t>②</t>
    <phoneticPr fontId="4"/>
  </si>
  <si>
    <t>管理職のための組織マネジメント講座</t>
    <rPh sb="0" eb="2">
      <t>カンリ</t>
    </rPh>
    <rPh sb="2" eb="3">
      <t>ショク</t>
    </rPh>
    <rPh sb="7" eb="9">
      <t>ソシキ</t>
    </rPh>
    <rPh sb="15" eb="17">
      <t>コウザ</t>
    </rPh>
    <phoneticPr fontId="4"/>
  </si>
  <si>
    <t>～</t>
    <phoneticPr fontId="4"/>
  </si>
  <si>
    <t>②</t>
    <phoneticPr fontId="4"/>
  </si>
  <si>
    <t>総務</t>
    <rPh sb="0" eb="2">
      <t>ソウム</t>
    </rPh>
    <phoneticPr fontId="4"/>
  </si>
  <si>
    <t>住民行政事務能力の向上</t>
    <rPh sb="0" eb="2">
      <t>ジュウミン</t>
    </rPh>
    <rPh sb="2" eb="4">
      <t>ギョウセイ</t>
    </rPh>
    <rPh sb="4" eb="6">
      <t>ジム</t>
    </rPh>
    <rPh sb="6" eb="8">
      <t>ノウリョク</t>
    </rPh>
    <rPh sb="9" eb="11">
      <t>コウジョウ</t>
    </rPh>
    <phoneticPr fontId="4"/>
  </si>
  <si>
    <t>～</t>
    <phoneticPr fontId="4"/>
  </si>
  <si>
    <t>住民窓口サービスの向上</t>
    <phoneticPr fontId="4"/>
  </si>
  <si>
    <t>地方自治行政とリーガルマインド</t>
    <rPh sb="0" eb="2">
      <t>チホウ</t>
    </rPh>
    <rPh sb="2" eb="4">
      <t>ジチ</t>
    </rPh>
    <rPh sb="4" eb="6">
      <t>ギョウセイ</t>
    </rPh>
    <phoneticPr fontId="4"/>
  </si>
  <si>
    <t>①</t>
    <phoneticPr fontId="4"/>
  </si>
  <si>
    <t>法務</t>
    <rPh sb="0" eb="2">
      <t>ホウム</t>
    </rPh>
    <phoneticPr fontId="4"/>
  </si>
  <si>
    <t>①</t>
    <phoneticPr fontId="4"/>
  </si>
  <si>
    <t>～</t>
    <phoneticPr fontId="4"/>
  </si>
  <si>
    <t>②</t>
    <phoneticPr fontId="4"/>
  </si>
  <si>
    <t>③</t>
    <phoneticPr fontId="4"/>
  </si>
  <si>
    <t>～</t>
    <phoneticPr fontId="4"/>
  </si>
  <si>
    <t>人事・人材育成</t>
    <phoneticPr fontId="4"/>
  </si>
  <si>
    <t>組織のリスクマネジメント</t>
    <rPh sb="0" eb="2">
      <t>ソシキ</t>
    </rPh>
    <phoneticPr fontId="4"/>
  </si>
  <si>
    <t>活力ある職場づくり</t>
    <rPh sb="0" eb="2">
      <t>カツリョク</t>
    </rPh>
    <rPh sb="4" eb="6">
      <t>ショクバ</t>
    </rPh>
    <phoneticPr fontId="4"/>
  </si>
  <si>
    <t>管理職を目指すステップアップ講座</t>
    <rPh sb="4" eb="6">
      <t>メザ</t>
    </rPh>
    <phoneticPr fontId="4"/>
  </si>
  <si>
    <t>①</t>
    <phoneticPr fontId="4"/>
  </si>
  <si>
    <t>職場のリーダー養成講座</t>
    <rPh sb="0" eb="2">
      <t>ショクバ</t>
    </rPh>
    <rPh sb="7" eb="9">
      <t>ヨウセイ</t>
    </rPh>
    <rPh sb="9" eb="11">
      <t>コウザ</t>
    </rPh>
    <phoneticPr fontId="4"/>
  </si>
  <si>
    <t>職員研修の企画と実践</t>
    <phoneticPr fontId="4"/>
  </si>
  <si>
    <t>企画</t>
    <rPh sb="0" eb="2">
      <t>キカク</t>
    </rPh>
    <phoneticPr fontId="4"/>
  </si>
  <si>
    <t>政策企画</t>
    <rPh sb="0" eb="2">
      <t>セイサク</t>
    </rPh>
    <rPh sb="2" eb="4">
      <t>キカク</t>
    </rPh>
    <phoneticPr fontId="4"/>
  </si>
  <si>
    <t>～</t>
    <phoneticPr fontId="4"/>
  </si>
  <si>
    <t>財務・税務</t>
    <rPh sb="0" eb="2">
      <t>ザイム</t>
    </rPh>
    <rPh sb="3" eb="5">
      <t>ゼイム</t>
    </rPh>
    <phoneticPr fontId="4"/>
  </si>
  <si>
    <t>自治体財政運営講座</t>
    <rPh sb="0" eb="3">
      <t>ジチタイ</t>
    </rPh>
    <rPh sb="7" eb="9">
      <t>コウザ</t>
    </rPh>
    <phoneticPr fontId="4"/>
  </si>
  <si>
    <t>②</t>
    <phoneticPr fontId="4"/>
  </si>
  <si>
    <t>③</t>
    <phoneticPr fontId="4"/>
  </si>
  <si>
    <t>③</t>
    <phoneticPr fontId="4"/>
  </si>
  <si>
    <t>契約実務</t>
    <rPh sb="0" eb="2">
      <t>ケイヤク</t>
    </rPh>
    <rPh sb="2" eb="4">
      <t>ジツム</t>
    </rPh>
    <phoneticPr fontId="4"/>
  </si>
  <si>
    <t>上下水道事業の経営管理</t>
    <rPh sb="0" eb="2">
      <t>ジョウゲ</t>
    </rPh>
    <rPh sb="9" eb="11">
      <t>カンリ</t>
    </rPh>
    <phoneticPr fontId="4"/>
  </si>
  <si>
    <t>公共施設の総合管理</t>
    <rPh sb="0" eb="2">
      <t>コウキョウ</t>
    </rPh>
    <rPh sb="2" eb="4">
      <t>シセツ</t>
    </rPh>
    <rPh sb="5" eb="7">
      <t>ソウゴウ</t>
    </rPh>
    <rPh sb="7" eb="9">
      <t>カンリ</t>
    </rPh>
    <phoneticPr fontId="4"/>
  </si>
  <si>
    <t>福祉</t>
    <rPh sb="0" eb="2">
      <t>フクシ</t>
    </rPh>
    <phoneticPr fontId="4"/>
  </si>
  <si>
    <t>高齢者福祉の推進</t>
    <rPh sb="0" eb="3">
      <t>コウレイシャ</t>
    </rPh>
    <rPh sb="3" eb="5">
      <t>フクシ</t>
    </rPh>
    <rPh sb="6" eb="8">
      <t>スイシン</t>
    </rPh>
    <phoneticPr fontId="4"/>
  </si>
  <si>
    <t>地域保健と住民の健康増進</t>
    <rPh sb="0" eb="2">
      <t>チイキ</t>
    </rPh>
    <rPh sb="2" eb="4">
      <t>ホケン</t>
    </rPh>
    <rPh sb="5" eb="7">
      <t>ジュウミン</t>
    </rPh>
    <rPh sb="8" eb="10">
      <t>ケンコウ</t>
    </rPh>
    <rPh sb="10" eb="12">
      <t>ゾウシン</t>
    </rPh>
    <phoneticPr fontId="4"/>
  </si>
  <si>
    <t>障がい者福祉の推進</t>
    <rPh sb="0" eb="1">
      <t>ショウ</t>
    </rPh>
    <rPh sb="3" eb="4">
      <t>シャ</t>
    </rPh>
    <rPh sb="4" eb="6">
      <t>フクシ</t>
    </rPh>
    <rPh sb="7" eb="9">
      <t>スイシン</t>
    </rPh>
    <phoneticPr fontId="4"/>
  </si>
  <si>
    <t>生活保護と自立支援対策</t>
  </si>
  <si>
    <t>②</t>
    <phoneticPr fontId="4"/>
  </si>
  <si>
    <t>～</t>
    <phoneticPr fontId="4"/>
  </si>
  <si>
    <t>子育て支援の推進</t>
    <rPh sb="6" eb="8">
      <t>スイシン</t>
    </rPh>
    <phoneticPr fontId="4"/>
  </si>
  <si>
    <t>児童虐待防止対策</t>
    <rPh sb="6" eb="8">
      <t>タイサク</t>
    </rPh>
    <phoneticPr fontId="4"/>
  </si>
  <si>
    <t>地域づくり</t>
    <rPh sb="0" eb="2">
      <t>チイキ</t>
    </rPh>
    <phoneticPr fontId="4"/>
  </si>
  <si>
    <t>住民との合意形成に向けたファシリテーションの実践</t>
    <rPh sb="0" eb="2">
      <t>ジュウミン</t>
    </rPh>
    <rPh sb="4" eb="6">
      <t>ゴウイ</t>
    </rPh>
    <rPh sb="6" eb="8">
      <t>ケイセイ</t>
    </rPh>
    <rPh sb="9" eb="10">
      <t>ム</t>
    </rPh>
    <rPh sb="22" eb="24">
      <t>ジッセン</t>
    </rPh>
    <phoneticPr fontId="4"/>
  </si>
  <si>
    <t>住民協働による地域づくり</t>
    <rPh sb="0" eb="2">
      <t>ジュウミン</t>
    </rPh>
    <phoneticPr fontId="4"/>
  </si>
  <si>
    <t>既存の建物等を活用した地域の再生</t>
  </si>
  <si>
    <t>地域運営組織の形成と運営</t>
  </si>
  <si>
    <t>経済・観光・交通</t>
    <rPh sb="0" eb="2">
      <t>ケイザイ</t>
    </rPh>
    <rPh sb="3" eb="5">
      <t>カンコウ</t>
    </rPh>
    <rPh sb="6" eb="8">
      <t>コウツウ</t>
    </rPh>
    <phoneticPr fontId="4"/>
  </si>
  <si>
    <t>地域ビジネスによる地域経済の活性化</t>
    <rPh sb="0" eb="2">
      <t>チイキ</t>
    </rPh>
    <rPh sb="9" eb="11">
      <t>チイキ</t>
    </rPh>
    <rPh sb="11" eb="13">
      <t>ケイザイ</t>
    </rPh>
    <rPh sb="14" eb="16">
      <t>カッセイ</t>
    </rPh>
    <rPh sb="16" eb="17">
      <t>カ</t>
    </rPh>
    <phoneticPr fontId="4"/>
  </si>
  <si>
    <t>中小企業に対する支援</t>
  </si>
  <si>
    <t>観光戦略の実践</t>
    <phoneticPr fontId="4"/>
  </si>
  <si>
    <t>公共交通とまちづくり</t>
    <phoneticPr fontId="4"/>
  </si>
  <si>
    <t>環境</t>
    <rPh sb="0" eb="2">
      <t>カンキョウ</t>
    </rPh>
    <phoneticPr fontId="4"/>
  </si>
  <si>
    <t>環境保全の推進</t>
    <rPh sb="0" eb="2">
      <t>カンキョウ</t>
    </rPh>
    <rPh sb="2" eb="4">
      <t>ホゼン</t>
    </rPh>
    <rPh sb="5" eb="7">
      <t>スイシン</t>
    </rPh>
    <phoneticPr fontId="4"/>
  </si>
  <si>
    <t>廃棄物の処理とリサイクルの推進</t>
    <phoneticPr fontId="4"/>
  </si>
  <si>
    <t>教育・スポーツ・文化</t>
    <rPh sb="0" eb="2">
      <t>キョウイク</t>
    </rPh>
    <rPh sb="8" eb="10">
      <t>ブンカ</t>
    </rPh>
    <phoneticPr fontId="4"/>
  </si>
  <si>
    <t>教育と地域の連携・協働</t>
    <phoneticPr fontId="4"/>
  </si>
  <si>
    <t>スポーツ行政の推進</t>
    <rPh sb="4" eb="6">
      <t>ギョウセイ</t>
    </rPh>
    <rPh sb="7" eb="9">
      <t>スイシン</t>
    </rPh>
    <phoneticPr fontId="4"/>
  </si>
  <si>
    <t>文化芸術の活用による地域社会の活力の創造</t>
    <rPh sb="0" eb="2">
      <t>ブンカ</t>
    </rPh>
    <rPh sb="2" eb="4">
      <t>ゲイジュツ</t>
    </rPh>
    <rPh sb="5" eb="7">
      <t>カツヨウ</t>
    </rPh>
    <rPh sb="10" eb="12">
      <t>チイキ</t>
    </rPh>
    <rPh sb="12" eb="14">
      <t>シャカイ</t>
    </rPh>
    <rPh sb="15" eb="17">
      <t>カツリョク</t>
    </rPh>
    <rPh sb="18" eb="20">
      <t>ソウゾウ</t>
    </rPh>
    <phoneticPr fontId="4"/>
  </si>
  <si>
    <t>防災・　
危機管理</t>
    <rPh sb="0" eb="2">
      <t>ボウサイ</t>
    </rPh>
    <rPh sb="5" eb="7">
      <t>キキ</t>
    </rPh>
    <rPh sb="7" eb="9">
      <t>カンリ</t>
    </rPh>
    <phoneticPr fontId="4"/>
  </si>
  <si>
    <t>災害に強い地域づくりと危機管理</t>
    <rPh sb="0" eb="2">
      <t>サイガイ</t>
    </rPh>
    <rPh sb="3" eb="4">
      <t>ツヨ</t>
    </rPh>
    <rPh sb="5" eb="7">
      <t>チイキ</t>
    </rPh>
    <rPh sb="11" eb="13">
      <t>キキ</t>
    </rPh>
    <rPh sb="13" eb="15">
      <t>カンリ</t>
    </rPh>
    <phoneticPr fontId="4"/>
  </si>
  <si>
    <t>①</t>
    <phoneticPr fontId="4"/>
  </si>
  <si>
    <t>行政委員会等</t>
    <rPh sb="0" eb="2">
      <t>ギョウセイ</t>
    </rPh>
    <rPh sb="2" eb="4">
      <t>イイン</t>
    </rPh>
    <rPh sb="4" eb="5">
      <t>カイ</t>
    </rPh>
    <rPh sb="5" eb="6">
      <t>トウ</t>
    </rPh>
    <phoneticPr fontId="4"/>
  </si>
  <si>
    <t>監査事務</t>
    <rPh sb="0" eb="2">
      <t>カンサ</t>
    </rPh>
    <rPh sb="2" eb="4">
      <t>ジム</t>
    </rPh>
    <phoneticPr fontId="4"/>
  </si>
  <si>
    <t>議会事務</t>
    <rPh sb="0" eb="2">
      <t>ギカイ</t>
    </rPh>
    <rPh sb="2" eb="4">
      <t>ジム</t>
    </rPh>
    <phoneticPr fontId="4"/>
  </si>
  <si>
    <t>小　　　計</t>
    <rPh sb="0" eb="1">
      <t>ショウ</t>
    </rPh>
    <rPh sb="4" eb="5">
      <t>ケイ</t>
    </rPh>
    <phoneticPr fontId="4"/>
  </si>
  <si>
    <t>（２）特別課程　　　（対象者：市町村長、副市町村長、市町村議会議員、監査委員等）</t>
    <rPh sb="3" eb="5">
      <t>トクベツ</t>
    </rPh>
    <rPh sb="5" eb="7">
      <t>カテイ</t>
    </rPh>
    <rPh sb="11" eb="14">
      <t>タイショウシャ</t>
    </rPh>
    <rPh sb="15" eb="18">
      <t>シチョウソン</t>
    </rPh>
    <rPh sb="18" eb="19">
      <t>チョウ</t>
    </rPh>
    <rPh sb="20" eb="21">
      <t>フク</t>
    </rPh>
    <rPh sb="21" eb="23">
      <t>シチョウ</t>
    </rPh>
    <rPh sb="23" eb="25">
      <t>ソンチョウ</t>
    </rPh>
    <rPh sb="26" eb="29">
      <t>シチョウソン</t>
    </rPh>
    <rPh sb="29" eb="31">
      <t>ギカイ</t>
    </rPh>
    <rPh sb="31" eb="33">
      <t>ギイン</t>
    </rPh>
    <rPh sb="34" eb="36">
      <t>カンサ</t>
    </rPh>
    <rPh sb="36" eb="38">
      <t>イイン</t>
    </rPh>
    <rPh sb="38" eb="39">
      <t>トウ</t>
    </rPh>
    <phoneticPr fontId="4"/>
  </si>
  <si>
    <t>市町村長</t>
    <rPh sb="0" eb="3">
      <t>シチョウソン</t>
    </rPh>
    <rPh sb="3" eb="4">
      <t>チョウ</t>
    </rPh>
    <phoneticPr fontId="4"/>
  </si>
  <si>
    <t>市町村議会議員</t>
    <rPh sb="0" eb="3">
      <t>シチョウソン</t>
    </rPh>
    <rPh sb="3" eb="5">
      <t>ギカイ</t>
    </rPh>
    <rPh sb="5" eb="6">
      <t>ギ</t>
    </rPh>
    <rPh sb="6" eb="7">
      <t>イン</t>
    </rPh>
    <phoneticPr fontId="4"/>
  </si>
  <si>
    <t>市町村議会議員特別セミナー</t>
    <rPh sb="0" eb="1">
      <t>シ</t>
    </rPh>
    <rPh sb="1" eb="3">
      <t>チョウソン</t>
    </rPh>
    <rPh sb="3" eb="5">
      <t>ギカイ</t>
    </rPh>
    <rPh sb="5" eb="7">
      <t>ギイン</t>
    </rPh>
    <rPh sb="7" eb="9">
      <t>トクベツ</t>
    </rPh>
    <phoneticPr fontId="4"/>
  </si>
  <si>
    <t>監査委員</t>
    <rPh sb="0" eb="2">
      <t>カンサ</t>
    </rPh>
    <rPh sb="2" eb="4">
      <t>イイン</t>
    </rPh>
    <phoneticPr fontId="4"/>
  </si>
  <si>
    <t>監査委員特別セミナー</t>
  </si>
  <si>
    <t>（3）巡回アカデミー</t>
    <rPh sb="3" eb="5">
      <t>ジュンカイ</t>
    </rPh>
    <phoneticPr fontId="4"/>
  </si>
  <si>
    <t>巡回アカデミー</t>
    <rPh sb="0" eb="2">
      <t>ジュンカイ</t>
    </rPh>
    <phoneticPr fontId="4"/>
  </si>
  <si>
    <t>未定</t>
    <rPh sb="0" eb="1">
      <t>ミ</t>
    </rPh>
    <rPh sb="1" eb="2">
      <t>サダム</t>
    </rPh>
    <phoneticPr fontId="4"/>
  </si>
  <si>
    <t>3日
程度</t>
    <rPh sb="1" eb="2">
      <t>ヒ</t>
    </rPh>
    <rPh sb="3" eb="5">
      <t>テイド</t>
    </rPh>
    <phoneticPr fontId="4"/>
  </si>
  <si>
    <t>３体系合計</t>
    <rPh sb="1" eb="3">
      <t>タイケイ</t>
    </rPh>
    <rPh sb="3" eb="5">
      <t>ゴウケイ</t>
    </rPh>
    <phoneticPr fontId="4"/>
  </si>
  <si>
    <t>　</t>
    <phoneticPr fontId="4"/>
  </si>
  <si>
    <r>
      <t>法令実務Ａ（基礎）
　　　　　　　　　　　　　　</t>
    </r>
    <r>
      <rPr>
        <sz val="10"/>
        <rFont val="HG丸ｺﾞｼｯｸM-PRO"/>
        <family val="3"/>
        <charset val="128"/>
      </rPr>
      <t>＜JIAM共通実施科目＞</t>
    </r>
    <rPh sb="0" eb="2">
      <t>ホウレイ</t>
    </rPh>
    <rPh sb="2" eb="4">
      <t>ジツム</t>
    </rPh>
    <rPh sb="6" eb="8">
      <t>キソ</t>
    </rPh>
    <phoneticPr fontId="4"/>
  </si>
  <si>
    <r>
      <t>法令実務Ｂ（応用）
　　　　　　　　　　　　　　</t>
    </r>
    <r>
      <rPr>
        <sz val="10"/>
        <rFont val="HG丸ｺﾞｼｯｸM-PRO"/>
        <family val="3"/>
        <charset val="128"/>
      </rPr>
      <t>＜JIAM共通実施科目＞</t>
    </r>
    <rPh sb="0" eb="2">
      <t>ホウレイ</t>
    </rPh>
    <rPh sb="2" eb="4">
      <t>ジツム</t>
    </rPh>
    <rPh sb="6" eb="8">
      <t>オウヨウ</t>
    </rPh>
    <phoneticPr fontId="4"/>
  </si>
  <si>
    <r>
      <t>ＩＣＴによる情報政策　　</t>
    </r>
    <r>
      <rPr>
        <sz val="10"/>
        <rFont val="HG丸ｺﾞｼｯｸM-PRO"/>
        <family val="3"/>
        <charset val="128"/>
      </rPr>
      <t>＜地方公共団体情報システム機構と共催＞</t>
    </r>
    <rPh sb="6" eb="8">
      <t>ジョウホウ</t>
    </rPh>
    <rPh sb="13" eb="15">
      <t>チホウ</t>
    </rPh>
    <rPh sb="15" eb="17">
      <t>コウキョウ</t>
    </rPh>
    <rPh sb="17" eb="19">
      <t>ダンタイ</t>
    </rPh>
    <rPh sb="19" eb="21">
      <t>ジョウホウ</t>
    </rPh>
    <rPh sb="25" eb="27">
      <t>キコウ</t>
    </rPh>
    <rPh sb="28" eb="30">
      <t>キョウサイ</t>
    </rPh>
    <phoneticPr fontId="4"/>
  </si>
  <si>
    <r>
      <t>資金調達・運用戦略の基本　</t>
    </r>
    <r>
      <rPr>
        <sz val="10"/>
        <rFont val="HG丸ｺﾞｼｯｸM-PRO"/>
        <family val="3"/>
        <charset val="128"/>
      </rPr>
      <t>＜地方公共団体金融機構と共催＞</t>
    </r>
    <rPh sb="5" eb="7">
      <t>ウンヨウ</t>
    </rPh>
    <rPh sb="7" eb="9">
      <t>センリャク</t>
    </rPh>
    <rPh sb="10" eb="12">
      <t>キホン</t>
    </rPh>
    <rPh sb="14" eb="16">
      <t>チホウ</t>
    </rPh>
    <rPh sb="16" eb="18">
      <t>コウキョウ</t>
    </rPh>
    <rPh sb="18" eb="20">
      <t>ダンタイ</t>
    </rPh>
    <rPh sb="20" eb="22">
      <t>キンユウ</t>
    </rPh>
    <rPh sb="22" eb="24">
      <t>キコウ</t>
    </rPh>
    <rPh sb="25" eb="27">
      <t>キョウサイ</t>
    </rPh>
    <phoneticPr fontId="4"/>
  </si>
  <si>
    <r>
      <t>固定資産税課税事務（土地</t>
    </r>
    <r>
      <rPr>
        <sz val="10"/>
        <rFont val="HG丸ｺﾞｼｯｸM-PRO"/>
        <family val="3"/>
        <charset val="128"/>
      </rPr>
      <t>）  　 ＜JIAM共通実施科目＞</t>
    </r>
    <rPh sb="0" eb="2">
      <t>コテイ</t>
    </rPh>
    <rPh sb="2" eb="5">
      <t>シサンゼイ</t>
    </rPh>
    <rPh sb="5" eb="7">
      <t>カゼイ</t>
    </rPh>
    <rPh sb="7" eb="9">
      <t>ジム</t>
    </rPh>
    <rPh sb="10" eb="12">
      <t>トチ</t>
    </rPh>
    <rPh sb="22" eb="24">
      <t>キョウツウ</t>
    </rPh>
    <rPh sb="26" eb="28">
      <t>カモク</t>
    </rPh>
    <phoneticPr fontId="4"/>
  </si>
  <si>
    <r>
      <t>住民税課税事務
　　　　　　　　　　　　　　　</t>
    </r>
    <r>
      <rPr>
        <sz val="10"/>
        <rFont val="HG丸ｺﾞｼｯｸM-PRO"/>
        <family val="3"/>
        <charset val="128"/>
      </rPr>
      <t>＜JIAM共通実施科目＞</t>
    </r>
    <rPh sb="0" eb="3">
      <t>ジュウミンゼイ</t>
    </rPh>
    <rPh sb="3" eb="5">
      <t>カゼイ</t>
    </rPh>
    <rPh sb="5" eb="7">
      <t>ジム</t>
    </rPh>
    <phoneticPr fontId="4"/>
  </si>
  <si>
    <r>
      <t xml:space="preserve">市町村税徴収事務 </t>
    </r>
    <r>
      <rPr>
        <sz val="10"/>
        <rFont val="HG丸ｺﾞｼｯｸM-PRO"/>
        <family val="3"/>
        <charset val="128"/>
      </rPr>
      <t xml:space="preserve"> 　 　　　　　＜JIAM共通実施科目＞</t>
    </r>
    <rPh sb="0" eb="3">
      <t>シチョウソン</t>
    </rPh>
    <rPh sb="3" eb="4">
      <t>ゼイ</t>
    </rPh>
    <rPh sb="4" eb="6">
      <t>チョウシュウ</t>
    </rPh>
    <rPh sb="6" eb="8">
      <t>ジム</t>
    </rPh>
    <phoneticPr fontId="4"/>
  </si>
  <si>
    <r>
      <t>使用料等の債権回収</t>
    </r>
    <r>
      <rPr>
        <sz val="10"/>
        <rFont val="HG丸ｺﾞｼｯｸM-PRO"/>
        <family val="3"/>
        <charset val="128"/>
      </rPr>
      <t xml:space="preserve">      　　     ＜JIAM共通実施科目＞</t>
    </r>
    <rPh sb="0" eb="3">
      <t>シヨウリョウ</t>
    </rPh>
    <rPh sb="3" eb="4">
      <t>トウ</t>
    </rPh>
    <rPh sb="5" eb="7">
      <t>サイケン</t>
    </rPh>
    <rPh sb="7" eb="9">
      <t>カイシュウ</t>
    </rPh>
    <rPh sb="27" eb="29">
      <t>キョウツウ</t>
    </rPh>
    <rPh sb="31" eb="33">
      <t>カモク</t>
    </rPh>
    <phoneticPr fontId="4"/>
  </si>
  <si>
    <r>
      <t>全国地域づくり人財塾</t>
    </r>
    <r>
      <rPr>
        <sz val="10"/>
        <rFont val="HG丸ｺﾞｼｯｸM-PRO"/>
        <family val="3"/>
        <charset val="128"/>
      </rPr>
      <t>　 　          　   ＜総務省と共催＞</t>
    </r>
    <rPh sb="0" eb="2">
      <t>ゼンコク</t>
    </rPh>
    <rPh sb="2" eb="4">
      <t>チイキ</t>
    </rPh>
    <rPh sb="7" eb="9">
      <t>ジンザイ</t>
    </rPh>
    <rPh sb="9" eb="10">
      <t>ジュク</t>
    </rPh>
    <phoneticPr fontId="4"/>
  </si>
  <si>
    <t>地域おこし協力隊員及び集落支援員の初任者研修会　　＜総務省と共催＞</t>
    <rPh sb="0" eb="2">
      <t>チイキ</t>
    </rPh>
    <rPh sb="5" eb="8">
      <t>キョウリョクタイ</t>
    </rPh>
    <rPh sb="8" eb="9">
      <t>イン</t>
    </rPh>
    <rPh sb="9" eb="10">
      <t>オヨ</t>
    </rPh>
    <rPh sb="11" eb="13">
      <t>シュウラク</t>
    </rPh>
    <rPh sb="13" eb="15">
      <t>シエン</t>
    </rPh>
    <rPh sb="15" eb="16">
      <t>イン</t>
    </rPh>
    <rPh sb="17" eb="20">
      <t>ショニンシャ</t>
    </rPh>
    <rPh sb="20" eb="22">
      <t>ケンシュウ</t>
    </rPh>
    <rPh sb="22" eb="23">
      <t>カイ</t>
    </rPh>
    <phoneticPr fontId="4"/>
  </si>
  <si>
    <r>
      <t>選挙事務</t>
    </r>
    <r>
      <rPr>
        <sz val="10"/>
        <rFont val="HG丸ｺﾞｼｯｸM-PRO"/>
        <family val="3"/>
        <charset val="128"/>
      </rPr>
      <t>　　　　　　 　 　　      ＜JIAM共通実施科目＞</t>
    </r>
    <rPh sb="0" eb="2">
      <t>センキョ</t>
    </rPh>
    <rPh sb="2" eb="4">
      <t>ジム</t>
    </rPh>
    <rPh sb="26" eb="28">
      <t>キョウツウ</t>
    </rPh>
    <rPh sb="30" eb="32">
      <t>カモク</t>
    </rPh>
    <phoneticPr fontId="4"/>
  </si>
  <si>
    <r>
      <t>管理職特別セミナー～自治体経営の課題～　</t>
    </r>
    <r>
      <rPr>
        <sz val="10"/>
        <rFont val="HG丸ｺﾞｼｯｸM-PRO"/>
        <family val="3"/>
        <charset val="128"/>
      </rPr>
      <t>＜市町村長特別セミナーに参加＞</t>
    </r>
    <rPh sb="0" eb="2">
      <t>カンリ</t>
    </rPh>
    <rPh sb="2" eb="3">
      <t>ショク</t>
    </rPh>
    <rPh sb="3" eb="5">
      <t>トクベツ</t>
    </rPh>
    <phoneticPr fontId="4"/>
  </si>
  <si>
    <t>広報の効果的実践</t>
    <rPh sb="0" eb="2">
      <t>コウホウ</t>
    </rPh>
    <rPh sb="3" eb="6">
      <t>コウカテキ</t>
    </rPh>
    <rPh sb="6" eb="8">
      <t>ジッセン</t>
    </rPh>
    <phoneticPr fontId="4"/>
  </si>
  <si>
    <t>（４）共通実施科目（再掲）</t>
    <rPh sb="3" eb="5">
      <t>キョウツウ</t>
    </rPh>
    <rPh sb="5" eb="7">
      <t>ジッシ</t>
    </rPh>
    <rPh sb="7" eb="9">
      <t>カモク</t>
    </rPh>
    <rPh sb="10" eb="12">
      <t>サイケイ</t>
    </rPh>
    <phoneticPr fontId="4"/>
  </si>
  <si>
    <t>市町村アカデミー（ＪＡＭＰ）</t>
    <phoneticPr fontId="4"/>
  </si>
  <si>
    <t>国際文化アカデミー（ＪＩＡＭ）</t>
    <rPh sb="0" eb="2">
      <t>コクサイ</t>
    </rPh>
    <rPh sb="2" eb="4">
      <t>ブンカ</t>
    </rPh>
    <phoneticPr fontId="4"/>
  </si>
  <si>
    <t>法令実務Ａ（基礎）</t>
    <rPh sb="0" eb="2">
      <t>ホウレイ</t>
    </rPh>
    <rPh sb="2" eb="4">
      <t>ジツム</t>
    </rPh>
    <rPh sb="6" eb="8">
      <t>キソ</t>
    </rPh>
    <phoneticPr fontId="4"/>
  </si>
  <si>
    <t>～</t>
    <phoneticPr fontId="4"/>
  </si>
  <si>
    <t>～</t>
    <phoneticPr fontId="4"/>
  </si>
  <si>
    <r>
      <rPr>
        <sz val="12"/>
        <rFont val="HG丸ｺﾞｼｯｸM-PRO"/>
        <family val="3"/>
        <charset val="128"/>
      </rPr>
      <t>定員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（人）</t>
    </r>
    <rPh sb="0" eb="2">
      <t>テイイン</t>
    </rPh>
    <phoneticPr fontId="4"/>
  </si>
  <si>
    <t>住民税課税事務　           　　　</t>
    <phoneticPr fontId="4"/>
  </si>
  <si>
    <t>法令実務Ｂ（応用）</t>
    <rPh sb="0" eb="2">
      <t>ホウレイ</t>
    </rPh>
    <rPh sb="2" eb="4">
      <t>ジツム</t>
    </rPh>
    <rPh sb="6" eb="8">
      <t>オウヨウ</t>
    </rPh>
    <phoneticPr fontId="4"/>
  </si>
  <si>
    <t>固定資産税課税事務（土地）</t>
    <rPh sb="0" eb="2">
      <t>コテイ</t>
    </rPh>
    <rPh sb="2" eb="5">
      <t>シサンゼイ</t>
    </rPh>
    <rPh sb="5" eb="7">
      <t>カゼイ</t>
    </rPh>
    <rPh sb="7" eb="9">
      <t>ジム</t>
    </rPh>
    <rPh sb="10" eb="12">
      <t>トチ</t>
    </rPh>
    <phoneticPr fontId="4"/>
  </si>
  <si>
    <t>固定資産税課税事務（家屋）</t>
    <rPh sb="0" eb="2">
      <t>コテイ</t>
    </rPh>
    <rPh sb="2" eb="5">
      <t>シサンゼイ</t>
    </rPh>
    <rPh sb="5" eb="7">
      <t>カゼイ</t>
    </rPh>
    <rPh sb="7" eb="9">
      <t>ジム</t>
    </rPh>
    <rPh sb="10" eb="12">
      <t>カオク</t>
    </rPh>
    <phoneticPr fontId="4"/>
  </si>
  <si>
    <t>市町村税徴収事務</t>
    <rPh sb="0" eb="3">
      <t>シチョウソン</t>
    </rPh>
    <rPh sb="3" eb="4">
      <t>ゼイ</t>
    </rPh>
    <rPh sb="4" eb="6">
      <t>チョウシュウ</t>
    </rPh>
    <rPh sb="6" eb="8">
      <t>ジム</t>
    </rPh>
    <phoneticPr fontId="4"/>
  </si>
  <si>
    <t>使用料等の債権回収</t>
    <rPh sb="0" eb="3">
      <t>シヨウリョウ</t>
    </rPh>
    <rPh sb="3" eb="4">
      <t>トウ</t>
    </rPh>
    <rPh sb="5" eb="7">
      <t>サイケン</t>
    </rPh>
    <rPh sb="7" eb="9">
      <t>カイシュウ</t>
    </rPh>
    <phoneticPr fontId="4"/>
  </si>
  <si>
    <t>選挙事務</t>
    <rPh sb="0" eb="2">
      <t>センキョ</t>
    </rPh>
    <rPh sb="2" eb="4">
      <t>ジム</t>
    </rPh>
    <phoneticPr fontId="4"/>
  </si>
  <si>
    <r>
      <t xml:space="preserve">地方公会計制度　             　　　　  </t>
    </r>
    <r>
      <rPr>
        <sz val="10"/>
        <rFont val="HG丸ｺﾞｼｯｸM-PRO"/>
        <family val="3"/>
        <charset val="128"/>
      </rPr>
      <t>＜総務省と共催＞</t>
    </r>
    <rPh sb="0" eb="2">
      <t>チホウ</t>
    </rPh>
    <rPh sb="2" eb="3">
      <t>コウ</t>
    </rPh>
    <rPh sb="3" eb="5">
      <t>カイケイ</t>
    </rPh>
    <rPh sb="5" eb="7">
      <t>セイド</t>
    </rPh>
    <rPh sb="28" eb="31">
      <t>ソウムショウ</t>
    </rPh>
    <rPh sb="32" eb="34">
      <t>キョウサイ</t>
    </rPh>
    <phoneticPr fontId="4"/>
  </si>
  <si>
    <r>
      <t>市町村長特別セミナー</t>
    </r>
    <r>
      <rPr>
        <sz val="10"/>
        <rFont val="HG丸ｺﾞｼｯｸM-PRO"/>
        <family val="3"/>
        <charset val="128"/>
      </rPr>
      <t>～自治体経営の課題～・地域経営塾　 ＜総務省と共催＞</t>
    </r>
    <phoneticPr fontId="4"/>
  </si>
  <si>
    <t>研修期間</t>
    <rPh sb="0" eb="2">
      <t>ケンシュウ</t>
    </rPh>
    <rPh sb="2" eb="4">
      <t>キカン</t>
    </rPh>
    <phoneticPr fontId="4"/>
  </si>
  <si>
    <r>
      <t>公営企業の経営　　　　　</t>
    </r>
    <r>
      <rPr>
        <sz val="10"/>
        <rFont val="HG丸ｺﾞｼｯｸM-PRO"/>
        <family val="3"/>
        <charset val="128"/>
      </rPr>
      <t>　　　　＜総務省と共催＞</t>
    </r>
    <rPh sb="0" eb="2">
      <t>コウエイ</t>
    </rPh>
    <rPh sb="2" eb="4">
      <t>キギョウ</t>
    </rPh>
    <rPh sb="5" eb="7">
      <t>ケイエイ</t>
    </rPh>
    <rPh sb="17" eb="20">
      <t>ソウムショウ</t>
    </rPh>
    <rPh sb="21" eb="23">
      <t>キョウサイ</t>
    </rPh>
    <phoneticPr fontId="4"/>
  </si>
  <si>
    <t>情報公開・個人情報保護と行政不服審査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rPh sb="12" eb="14">
      <t>ギョウセイ</t>
    </rPh>
    <rPh sb="14" eb="16">
      <t>フフク</t>
    </rPh>
    <rPh sb="16" eb="18">
      <t>シンサ</t>
    </rPh>
    <phoneticPr fontId="4"/>
  </si>
  <si>
    <r>
      <rPr>
        <sz val="14"/>
        <rFont val="HG丸ｺﾞｼｯｸM-PRO"/>
        <family val="3"/>
        <charset val="128"/>
      </rPr>
      <t>研修期間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（年略。４月～１２月：令和3年、１月～３月：令和4年）</t>
    </r>
    <rPh sb="0" eb="2">
      <t>ケンシュウ</t>
    </rPh>
    <rPh sb="2" eb="4">
      <t>キカン</t>
    </rPh>
    <rPh sb="6" eb="7">
      <t>ネン</t>
    </rPh>
    <rPh sb="7" eb="8">
      <t>リャク</t>
    </rPh>
    <rPh sb="10" eb="11">
      <t>ガツ</t>
    </rPh>
    <rPh sb="14" eb="15">
      <t>ガツ</t>
    </rPh>
    <rPh sb="16" eb="18">
      <t>レイワ</t>
    </rPh>
    <rPh sb="19" eb="20">
      <t>ネン</t>
    </rPh>
    <rPh sb="22" eb="23">
      <t>ガツ</t>
    </rPh>
    <rPh sb="25" eb="26">
      <t>ガツ</t>
    </rPh>
    <rPh sb="27" eb="29">
      <t>レイワ</t>
    </rPh>
    <rPh sb="30" eb="31">
      <t>ネン</t>
    </rPh>
    <phoneticPr fontId="4"/>
  </si>
  <si>
    <t>～</t>
  </si>
  <si>
    <t>人事評価制度の運用改善と活用</t>
    <rPh sb="0" eb="2">
      <t>ジンジ</t>
    </rPh>
    <rPh sb="2" eb="4">
      <t>ヒョウカ</t>
    </rPh>
    <rPh sb="4" eb="6">
      <t>セイド</t>
    </rPh>
    <rPh sb="7" eb="9">
      <t>ウンヨウ</t>
    </rPh>
    <rPh sb="9" eb="11">
      <t>カイゼン</t>
    </rPh>
    <rPh sb="12" eb="14">
      <t>カツヨウ</t>
    </rPh>
    <phoneticPr fontId="4"/>
  </si>
  <si>
    <r>
      <t>固定資産税課税事務（家屋）</t>
    </r>
    <r>
      <rPr>
        <sz val="10"/>
        <rFont val="HG丸ｺﾞｼｯｸM-PRO"/>
        <family val="3"/>
        <charset val="128"/>
      </rPr>
      <t>　　＜JIAM共通実施科目＞</t>
    </r>
    <rPh sb="0" eb="2">
      <t>コテイ</t>
    </rPh>
    <rPh sb="2" eb="5">
      <t>シサンゼイ</t>
    </rPh>
    <rPh sb="5" eb="7">
      <t>カゼイ</t>
    </rPh>
    <rPh sb="7" eb="9">
      <t>ジム</t>
    </rPh>
    <rPh sb="10" eb="12">
      <t>カオク</t>
    </rPh>
    <phoneticPr fontId="4"/>
  </si>
  <si>
    <t>人権を尊重した地域社会の形成</t>
    <phoneticPr fontId="4"/>
  </si>
  <si>
    <t>感染症の危機管理対策</t>
    <phoneticPr fontId="3"/>
  </si>
  <si>
    <r>
      <t xml:space="preserve">市町村長特別セミナー
　　　　　　　　　　　　 </t>
    </r>
    <r>
      <rPr>
        <sz val="9"/>
        <rFont val="HG丸ｺﾞｼｯｸM-PRO"/>
        <family val="3"/>
        <charset val="128"/>
      </rPr>
      <t>＜①は(一財)地域創造と共催＞</t>
    </r>
    <phoneticPr fontId="4"/>
  </si>
  <si>
    <r>
      <t>管理職特別セミナー
　　　　　　　　　　　</t>
    </r>
    <r>
      <rPr>
        <sz val="9"/>
        <rFont val="HG丸ｺﾞｼｯｸM-PRO"/>
        <family val="3"/>
        <charset val="128"/>
      </rPr>
      <t>＜市町村長特別セミナーに参加＞</t>
    </r>
    <rPh sb="0" eb="2">
      <t>カンリ</t>
    </rPh>
    <rPh sb="2" eb="3">
      <t>ショク</t>
    </rPh>
    <rPh sb="3" eb="5">
      <t>トクベツ</t>
    </rPh>
    <phoneticPr fontId="4"/>
  </si>
  <si>
    <r>
      <rPr>
        <sz val="14"/>
        <rFont val="HG丸ｺﾞｼｯｸM-PRO"/>
        <family val="3"/>
        <charset val="128"/>
      </rPr>
      <t>研修期間</t>
    </r>
    <r>
      <rPr>
        <sz val="16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（年略。４月～１２月：令和3年、１月～３月：令和4年）</t>
    </r>
    <rPh sb="0" eb="2">
      <t>ケンシュウ</t>
    </rPh>
    <rPh sb="2" eb="4">
      <t>キカン</t>
    </rPh>
    <rPh sb="6" eb="7">
      <t>ネン</t>
    </rPh>
    <rPh sb="7" eb="8">
      <t>リャク</t>
    </rPh>
    <rPh sb="10" eb="11">
      <t>ガツ</t>
    </rPh>
    <rPh sb="14" eb="15">
      <t>ガツ</t>
    </rPh>
    <rPh sb="16" eb="18">
      <t>レイワ</t>
    </rPh>
    <rPh sb="19" eb="20">
      <t>ネン</t>
    </rPh>
    <rPh sb="22" eb="23">
      <t>ガツ</t>
    </rPh>
    <rPh sb="25" eb="26">
      <t>ガツ</t>
    </rPh>
    <rPh sb="27" eb="29">
      <t>レイワ</t>
    </rPh>
    <rPh sb="30" eb="31">
      <t>ネン</t>
    </rPh>
    <phoneticPr fontId="4"/>
  </si>
  <si>
    <t>研修講師養成講座（地方自治制度）</t>
    <rPh sb="9" eb="11">
      <t>チホウ</t>
    </rPh>
    <rPh sb="11" eb="13">
      <t>ジチ</t>
    </rPh>
    <rPh sb="13" eb="15">
      <t>セイド</t>
    </rPh>
    <phoneticPr fontId="3"/>
  </si>
  <si>
    <t>事業推進のためのデータ活用</t>
    <rPh sb="0" eb="2">
      <t>ジギョウ</t>
    </rPh>
    <rPh sb="2" eb="4">
      <t>スイシン</t>
    </rPh>
    <rPh sb="11" eb="13">
      <t>カツヨウ</t>
    </rPh>
    <phoneticPr fontId="3"/>
  </si>
  <si>
    <t>※　研修の日程等は、都合により変更となる場合があります。ホームページで最新の情報をお知らせしますので、その情報をご確認ください。</t>
    <rPh sb="2" eb="4">
      <t>ケンシュウ</t>
    </rPh>
    <rPh sb="5" eb="7">
      <t>ニッテイ</t>
    </rPh>
    <rPh sb="7" eb="8">
      <t>トウ</t>
    </rPh>
    <rPh sb="10" eb="12">
      <t>ツゴウ</t>
    </rPh>
    <rPh sb="15" eb="17">
      <t>ヘンコウ</t>
    </rPh>
    <rPh sb="20" eb="22">
      <t>バアイ</t>
    </rPh>
    <rPh sb="35" eb="37">
      <t>サイシン</t>
    </rPh>
    <rPh sb="38" eb="40">
      <t>ジョウホウ</t>
    </rPh>
    <rPh sb="42" eb="43">
      <t>シ</t>
    </rPh>
    <rPh sb="53" eb="55">
      <t>ジョウホウ</t>
    </rPh>
    <rPh sb="57" eb="59">
      <t>カクニン</t>
    </rPh>
    <phoneticPr fontId="4"/>
  </si>
  <si>
    <t>研修一覧</t>
    <rPh sb="2" eb="4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</si>
</sst>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日間&quot;"/>
    <numFmt numFmtId="177" formatCode="0_);\(0\)"/>
    <numFmt numFmtId="178" formatCode="[$-411]ggge&quot;年&quot;m&quot;月&quot;d&quot;日&quot;\(aaa\)"/>
    <numFmt numFmtId="179" formatCode="m&quot;月&quot;d&quot;日&quot;\(aaa\)"/>
  </numFmts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9"/>
      <name val="HG丸ｺﾞｼｯｸM-PRO"/>
      <family val="3"/>
      <charset val="128"/>
    </font>
    <font>
      <sz val="11"/>
      <name val="游ゴシック"/>
      <family val="2"/>
      <scheme val="minor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游ゴシック"/>
      <family val="2"/>
      <scheme val="minor"/>
    </font>
    <font>
      <u/>
      <sz val="11"/>
      <name val="HG丸ｺﾞｼｯｸM-PRO"/>
      <family val="3"/>
      <charset val="128"/>
    </font>
    <font>
      <sz val="14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376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7" fontId="7" fillId="0" borderId="0" xfId="0" applyNumberFormat="1" applyFont="1" applyFill="1" applyAlignment="1"/>
    <xf numFmtId="177" fontId="7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9" fillId="2" borderId="0" xfId="0" applyNumberFormat="1" applyFont="1" applyFill="1" applyAlignment="1"/>
    <xf numFmtId="38" fontId="6" fillId="2" borderId="0" xfId="1" applyFont="1" applyFill="1" applyBorder="1" applyAlignment="1"/>
    <xf numFmtId="0" fontId="9" fillId="2" borderId="0" xfId="0" applyFont="1" applyFill="1" applyAlignment="1">
      <alignment horizontal="center" wrapText="1"/>
    </xf>
    <xf numFmtId="178" fontId="6" fillId="2" borderId="0" xfId="1" applyNumberFormat="1" applyFont="1" applyFill="1" applyBorder="1" applyAlignment="1">
      <alignment horizontal="center"/>
    </xf>
    <xf numFmtId="38" fontId="6" fillId="2" borderId="0" xfId="1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textRotation="255" wrapText="1"/>
    </xf>
    <xf numFmtId="38" fontId="15" fillId="0" borderId="5" xfId="1" applyFont="1" applyFill="1" applyBorder="1" applyAlignment="1">
      <alignment horizontal="center" vertical="center" wrapText="1" shrinkToFit="1"/>
    </xf>
    <xf numFmtId="0" fontId="15" fillId="0" borderId="8" xfId="2" applyFont="1" applyFill="1" applyBorder="1" applyAlignment="1">
      <alignment horizontal="center" vertical="center" wrapText="1"/>
    </xf>
    <xf numFmtId="179" fontId="15" fillId="0" borderId="9" xfId="1" applyNumberFormat="1" applyFont="1" applyFill="1" applyBorder="1" applyAlignment="1">
      <alignment horizontal="center" vertical="center" shrinkToFit="1"/>
    </xf>
    <xf numFmtId="38" fontId="15" fillId="0" borderId="9" xfId="1" applyFont="1" applyFill="1" applyBorder="1" applyAlignment="1">
      <alignment horizontal="center" vertical="center"/>
    </xf>
    <xf numFmtId="179" fontId="15" fillId="0" borderId="7" xfId="1" applyNumberFormat="1" applyFont="1" applyFill="1" applyBorder="1" applyAlignment="1">
      <alignment horizontal="center" vertical="center" shrinkToFit="1"/>
    </xf>
    <xf numFmtId="0" fontId="15" fillId="0" borderId="5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textRotation="255" wrapText="1"/>
    </xf>
    <xf numFmtId="38" fontId="15" fillId="0" borderId="10" xfId="1" applyFont="1" applyFill="1" applyBorder="1" applyAlignment="1">
      <alignment horizontal="center" vertical="center" wrapText="1" shrinkToFit="1"/>
    </xf>
    <xf numFmtId="0" fontId="15" fillId="0" borderId="13" xfId="2" applyFont="1" applyFill="1" applyBorder="1" applyAlignment="1">
      <alignment horizontal="center" vertical="center" wrapText="1"/>
    </xf>
    <xf numFmtId="179" fontId="15" fillId="0" borderId="14" xfId="1" applyNumberFormat="1" applyFont="1" applyFill="1" applyBorder="1" applyAlignment="1">
      <alignment horizontal="center" vertical="center" shrinkToFit="1"/>
    </xf>
    <xf numFmtId="38" fontId="15" fillId="0" borderId="14" xfId="1" applyFont="1" applyFill="1" applyBorder="1" applyAlignment="1">
      <alignment horizontal="center" vertical="center"/>
    </xf>
    <xf numFmtId="179" fontId="15" fillId="0" borderId="12" xfId="1" applyNumberFormat="1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textRotation="255" wrapText="1"/>
    </xf>
    <xf numFmtId="38" fontId="15" fillId="0" borderId="19" xfId="1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 shrinkToFit="1"/>
    </xf>
    <xf numFmtId="179" fontId="15" fillId="0" borderId="20" xfId="1" applyNumberFormat="1" applyFont="1" applyFill="1" applyBorder="1" applyAlignment="1">
      <alignment horizontal="center" vertical="center" shrinkToFit="1"/>
    </xf>
    <xf numFmtId="38" fontId="15" fillId="0" borderId="20" xfId="1" applyFont="1" applyFill="1" applyBorder="1" applyAlignment="1">
      <alignment horizontal="center" vertical="center"/>
    </xf>
    <xf numFmtId="179" fontId="15" fillId="0" borderId="18" xfId="1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textRotation="255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center" vertical="center" wrapText="1"/>
    </xf>
    <xf numFmtId="38" fontId="15" fillId="0" borderId="10" xfId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textRotation="255" wrapText="1"/>
    </xf>
    <xf numFmtId="38" fontId="15" fillId="0" borderId="25" xfId="1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/>
    </xf>
    <xf numFmtId="179" fontId="15" fillId="0" borderId="26" xfId="1" applyNumberFormat="1" applyFont="1" applyFill="1" applyBorder="1" applyAlignment="1">
      <alignment horizontal="center" vertical="center" shrinkToFit="1"/>
    </xf>
    <xf numFmtId="38" fontId="15" fillId="0" borderId="26" xfId="1" applyFont="1" applyFill="1" applyBorder="1" applyAlignment="1">
      <alignment horizontal="center" vertical="center"/>
    </xf>
    <xf numFmtId="179" fontId="15" fillId="0" borderId="27" xfId="1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textRotation="255" wrapText="1"/>
    </xf>
    <xf numFmtId="0" fontId="15" fillId="0" borderId="16" xfId="0" applyFont="1" applyFill="1" applyBorder="1" applyAlignment="1">
      <alignment horizontal="center" vertical="center"/>
    </xf>
    <xf numFmtId="38" fontId="15" fillId="0" borderId="28" xfId="1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/>
    </xf>
    <xf numFmtId="179" fontId="15" fillId="0" borderId="31" xfId="1" applyNumberFormat="1" applyFont="1" applyFill="1" applyBorder="1" applyAlignment="1">
      <alignment horizontal="center" vertical="center" shrinkToFit="1"/>
    </xf>
    <xf numFmtId="38" fontId="15" fillId="0" borderId="31" xfId="1" applyFont="1" applyFill="1" applyBorder="1" applyAlignment="1">
      <alignment horizontal="center" vertical="center"/>
    </xf>
    <xf numFmtId="179" fontId="15" fillId="0" borderId="32" xfId="1" applyNumberFormat="1" applyFont="1" applyFill="1" applyBorder="1" applyAlignment="1">
      <alignment horizontal="center" vertical="center" shrinkToFit="1"/>
    </xf>
    <xf numFmtId="0" fontId="15" fillId="0" borderId="28" xfId="0" applyNumberFormat="1" applyFont="1" applyFill="1" applyBorder="1" applyAlignment="1">
      <alignment horizontal="center" vertical="center" shrinkToFit="1"/>
    </xf>
    <xf numFmtId="38" fontId="15" fillId="0" borderId="27" xfId="1" applyFont="1" applyFill="1" applyBorder="1" applyAlignment="1">
      <alignment horizontal="center" vertical="center" wrapText="1" shrinkToFit="1"/>
    </xf>
    <xf numFmtId="0" fontId="15" fillId="0" borderId="25" xfId="0" applyNumberFormat="1" applyFont="1" applyFill="1" applyBorder="1" applyAlignment="1">
      <alignment horizontal="center" vertical="center" shrinkToFit="1"/>
    </xf>
    <xf numFmtId="38" fontId="15" fillId="0" borderId="16" xfId="1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wrapText="1"/>
    </xf>
    <xf numFmtId="179" fontId="15" fillId="0" borderId="30" xfId="1" applyNumberFormat="1" applyFont="1" applyFill="1" applyBorder="1" applyAlignment="1">
      <alignment horizontal="center" vertical="center" shrinkToFit="1"/>
    </xf>
    <xf numFmtId="38" fontId="15" fillId="0" borderId="30" xfId="1" applyFont="1" applyFill="1" applyBorder="1" applyAlignment="1">
      <alignment horizontal="center" vertical="center"/>
    </xf>
    <xf numFmtId="179" fontId="15" fillId="0" borderId="33" xfId="1" applyNumberFormat="1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>
      <alignment horizontal="center" vertical="center" shrinkToFit="1"/>
    </xf>
    <xf numFmtId="38" fontId="15" fillId="0" borderId="25" xfId="1" applyFont="1" applyFill="1" applyBorder="1" applyAlignment="1">
      <alignment horizontal="center" vertical="center" shrinkToFi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8" fontId="15" fillId="0" borderId="16" xfId="1" applyFont="1" applyFill="1" applyBorder="1" applyAlignment="1">
      <alignment horizontal="center" vertical="center" shrinkToFit="1"/>
    </xf>
    <xf numFmtId="0" fontId="15" fillId="0" borderId="29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38" fontId="15" fillId="0" borderId="10" xfId="1" applyFont="1" applyFill="1" applyBorder="1" applyAlignment="1">
      <alignment horizontal="center" vertical="center" wrapText="1"/>
    </xf>
    <xf numFmtId="38" fontId="15" fillId="0" borderId="12" xfId="1" applyFont="1" applyFill="1" applyBorder="1" applyAlignment="1">
      <alignment horizontal="center" vertical="center" wrapText="1" shrinkToFit="1"/>
    </xf>
    <xf numFmtId="38" fontId="15" fillId="0" borderId="16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wrapText="1" shrinkToFit="1"/>
    </xf>
    <xf numFmtId="0" fontId="6" fillId="0" borderId="15" xfId="0" applyFont="1" applyFill="1" applyBorder="1" applyAlignment="1">
      <alignment horizontal="center" vertical="center" textRotation="255" wrapText="1" shrinkToFit="1"/>
    </xf>
    <xf numFmtId="0" fontId="6" fillId="0" borderId="11" xfId="0" applyFont="1" applyFill="1" applyBorder="1" applyAlignment="1">
      <alignment horizontal="center" vertical="center" textRotation="255" wrapText="1" shrinkToFit="1"/>
    </xf>
    <xf numFmtId="38" fontId="15" fillId="0" borderId="10" xfId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255" shrinkToFit="1"/>
    </xf>
    <xf numFmtId="38" fontId="15" fillId="0" borderId="5" xfId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textRotation="255" shrinkToFit="1"/>
    </xf>
    <xf numFmtId="0" fontId="15" fillId="0" borderId="29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 textRotation="255" wrapText="1" shrinkToFit="1"/>
    </xf>
    <xf numFmtId="0" fontId="13" fillId="0" borderId="8" xfId="0" applyFont="1" applyFill="1" applyBorder="1" applyAlignment="1">
      <alignment horizontal="center" vertical="center" textRotation="255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textRotation="255" wrapText="1" shrinkToFit="1"/>
    </xf>
    <xf numFmtId="0" fontId="13" fillId="0" borderId="29" xfId="0" applyFont="1" applyFill="1" applyBorder="1" applyAlignment="1">
      <alignment horizontal="center" vertical="center" textRotation="255" wrapText="1" shrinkToFit="1"/>
    </xf>
    <xf numFmtId="0" fontId="13" fillId="0" borderId="23" xfId="0" applyFont="1" applyFill="1" applyBorder="1" applyAlignment="1">
      <alignment horizontal="center" vertical="center" textRotation="255" wrapText="1" shrinkToFit="1"/>
    </xf>
    <xf numFmtId="0" fontId="15" fillId="0" borderId="29" xfId="0" applyFont="1" applyFill="1" applyBorder="1" applyAlignment="1">
      <alignment horizontal="center" vertical="center" wrapText="1" shrinkToFit="1"/>
    </xf>
    <xf numFmtId="0" fontId="16" fillId="0" borderId="15" xfId="0" applyFont="1" applyFill="1" applyBorder="1" applyAlignment="1">
      <alignment horizontal="center" vertical="center" textRotation="255" wrapText="1"/>
    </xf>
    <xf numFmtId="0" fontId="16" fillId="0" borderId="35" xfId="0" applyFont="1" applyFill="1" applyBorder="1" applyAlignment="1">
      <alignment horizontal="center" vertical="center" textRotation="255" wrapText="1"/>
    </xf>
    <xf numFmtId="0" fontId="15" fillId="2" borderId="42" xfId="0" applyFont="1" applyFill="1" applyBorder="1" applyAlignment="1">
      <alignment horizontal="center" vertical="center" wrapText="1"/>
    </xf>
    <xf numFmtId="178" fontId="17" fillId="2" borderId="0" xfId="1" applyNumberFormat="1" applyFont="1" applyFill="1" applyAlignment="1">
      <alignment horizontal="left" vertical="center"/>
    </xf>
    <xf numFmtId="38" fontId="17" fillId="2" borderId="0" xfId="1" applyFont="1" applyFill="1" applyBorder="1" applyAlignment="1">
      <alignment horizontal="center" vertical="center"/>
    </xf>
    <xf numFmtId="178" fontId="17" fillId="2" borderId="0" xfId="1" applyNumberFormat="1" applyFont="1" applyFill="1" applyAlignment="1">
      <alignment horizontal="center" vertical="center"/>
    </xf>
    <xf numFmtId="0" fontId="6" fillId="2" borderId="43" xfId="0" applyFont="1" applyFill="1" applyBorder="1" applyAlignment="1">
      <alignment horizontal="center" vertical="center" textRotation="255" wrapText="1"/>
    </xf>
    <xf numFmtId="0" fontId="6" fillId="2" borderId="43" xfId="0" applyFont="1" applyFill="1" applyBorder="1" applyAlignment="1">
      <alignment horizontal="center" vertical="center" wrapText="1"/>
    </xf>
    <xf numFmtId="38" fontId="6" fillId="2" borderId="43" xfId="1" applyFont="1" applyFill="1" applyBorder="1" applyAlignment="1">
      <alignment horizontal="center" vertical="center" shrinkToFit="1"/>
    </xf>
    <xf numFmtId="178" fontId="6" fillId="2" borderId="0" xfId="1" applyNumberFormat="1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 shrinkToFit="1"/>
    </xf>
    <xf numFmtId="176" fontId="18" fillId="0" borderId="0" xfId="0" applyNumberFormat="1" applyFont="1" applyFill="1" applyBorder="1" applyAlignment="1">
      <alignment horizontal="center"/>
    </xf>
    <xf numFmtId="177" fontId="18" fillId="2" borderId="0" xfId="0" applyNumberFormat="1" applyFont="1" applyFill="1" applyAlignment="1"/>
    <xf numFmtId="38" fontId="18" fillId="2" borderId="0" xfId="1" applyFont="1" applyFill="1" applyBorder="1" applyAlignment="1"/>
    <xf numFmtId="0" fontId="19" fillId="2" borderId="0" xfId="0" applyFont="1" applyFill="1" applyAlignment="1">
      <alignment horizontal="center" wrapText="1"/>
    </xf>
    <xf numFmtId="178" fontId="18" fillId="2" borderId="0" xfId="1" applyNumberFormat="1" applyFont="1" applyFill="1" applyBorder="1" applyAlignment="1">
      <alignment horizontal="center"/>
    </xf>
    <xf numFmtId="38" fontId="18" fillId="2" borderId="0" xfId="1" applyFont="1" applyFill="1" applyBorder="1" applyAlignment="1">
      <alignment horizontal="center"/>
    </xf>
    <xf numFmtId="176" fontId="18" fillId="2" borderId="0" xfId="0" applyNumberFormat="1" applyFont="1" applyFill="1" applyBorder="1" applyAlignment="1">
      <alignment horizontal="center"/>
    </xf>
    <xf numFmtId="38" fontId="11" fillId="3" borderId="4" xfId="1" applyFont="1" applyFill="1" applyBorder="1" applyAlignment="1">
      <alignment horizontal="center" vertical="center" wrapText="1" shrinkToFit="1"/>
    </xf>
    <xf numFmtId="0" fontId="6" fillId="0" borderId="6" xfId="0" applyNumberFormat="1" applyFont="1" applyFill="1" applyBorder="1" applyAlignment="1">
      <alignment horizontal="center" vertical="center" textRotation="255" shrinkToFit="1"/>
    </xf>
    <xf numFmtId="0" fontId="6" fillId="0" borderId="23" xfId="0" applyNumberFormat="1" applyFont="1" applyFill="1" applyBorder="1" applyAlignment="1">
      <alignment horizontal="center" vertical="center" textRotation="255" shrinkToFit="1"/>
    </xf>
    <xf numFmtId="38" fontId="15" fillId="2" borderId="16" xfId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textRotation="255" wrapText="1"/>
    </xf>
    <xf numFmtId="38" fontId="15" fillId="0" borderId="25" xfId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255" wrapText="1"/>
    </xf>
    <xf numFmtId="0" fontId="16" fillId="0" borderId="8" xfId="0" applyFont="1" applyFill="1" applyBorder="1" applyAlignment="1">
      <alignment horizontal="center" vertical="center" textRotation="255" shrinkToFit="1"/>
    </xf>
    <xf numFmtId="38" fontId="15" fillId="0" borderId="5" xfId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textRotation="255" wrapText="1"/>
    </xf>
    <xf numFmtId="178" fontId="15" fillId="2" borderId="0" xfId="1" applyNumberFormat="1" applyFont="1" applyFill="1" applyBorder="1" applyAlignment="1">
      <alignment horizontal="center" vertical="center" shrinkToFit="1"/>
    </xf>
    <xf numFmtId="38" fontId="15" fillId="2" borderId="0" xfId="1" applyFont="1" applyFill="1" applyBorder="1" applyAlignment="1">
      <alignment horizontal="center" vertical="center" shrinkToFit="1"/>
    </xf>
    <xf numFmtId="177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177" fontId="9" fillId="2" borderId="0" xfId="0" applyNumberFormat="1" applyFont="1" applyFill="1" applyAlignment="1">
      <alignment vertical="center"/>
    </xf>
    <xf numFmtId="38" fontId="15" fillId="2" borderId="5" xfId="1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/>
    </xf>
    <xf numFmtId="38" fontId="15" fillId="2" borderId="34" xfId="1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 wrapText="1"/>
    </xf>
    <xf numFmtId="38" fontId="15" fillId="2" borderId="41" xfId="1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38" fontId="6" fillId="2" borderId="47" xfId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178" fontId="6" fillId="2" borderId="0" xfId="1" applyNumberFormat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38" fontId="18" fillId="2" borderId="0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78" fontId="18" fillId="2" borderId="0" xfId="1" applyNumberFormat="1" applyFont="1" applyFill="1" applyBorder="1" applyAlignment="1">
      <alignment horizontal="center" vertical="center"/>
    </xf>
    <xf numFmtId="176" fontId="18" fillId="2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22" fillId="2" borderId="0" xfId="0" applyFont="1" applyFill="1" applyAlignment="1">
      <alignment vertical="center"/>
    </xf>
    <xf numFmtId="177" fontId="22" fillId="0" borderId="0" xfId="0" applyNumberFormat="1" applyFont="1" applyFill="1" applyAlignment="1">
      <alignment horizontal="center"/>
    </xf>
    <xf numFmtId="0" fontId="22" fillId="2" borderId="0" xfId="0" applyFont="1" applyFill="1" applyAlignment="1">
      <alignment shrinkToFit="1"/>
    </xf>
    <xf numFmtId="0" fontId="15" fillId="0" borderId="9" xfId="0" applyFont="1" applyFill="1" applyBorder="1" applyAlignment="1">
      <alignment vertical="center" wrapText="1" shrinkToFit="1"/>
    </xf>
    <xf numFmtId="0" fontId="15" fillId="0" borderId="30" xfId="0" applyFont="1" applyFill="1" applyBorder="1" applyAlignment="1">
      <alignment vertical="center" wrapText="1" shrinkToFit="1"/>
    </xf>
    <xf numFmtId="0" fontId="15" fillId="0" borderId="33" xfId="0" applyFont="1" applyFill="1" applyBorder="1" applyAlignment="1">
      <alignment vertical="center" wrapText="1" shrinkToFit="1"/>
    </xf>
    <xf numFmtId="0" fontId="15" fillId="0" borderId="14" xfId="2" applyFont="1" applyFill="1" applyBorder="1" applyAlignment="1">
      <alignment vertical="center" wrapText="1" shrinkToFit="1"/>
    </xf>
    <xf numFmtId="0" fontId="15" fillId="0" borderId="33" xfId="2" applyFont="1" applyFill="1" applyBorder="1" applyAlignment="1">
      <alignment vertical="center" wrapText="1" shrinkToFit="1"/>
    </xf>
    <xf numFmtId="0" fontId="15" fillId="0" borderId="18" xfId="2" applyFont="1" applyFill="1" applyBorder="1" applyAlignment="1">
      <alignment vertical="center" shrinkToFit="1"/>
    </xf>
    <xf numFmtId="0" fontId="15" fillId="0" borderId="12" xfId="2" applyFont="1" applyFill="1" applyBorder="1" applyAlignment="1">
      <alignment vertical="center" shrinkToFit="1"/>
    </xf>
    <xf numFmtId="0" fontId="22" fillId="0" borderId="0" xfId="0" applyFont="1" applyFill="1" applyAlignment="1"/>
    <xf numFmtId="0" fontId="23" fillId="2" borderId="0" xfId="0" applyFont="1" applyFill="1" applyAlignment="1">
      <alignment shrinkToFit="1"/>
    </xf>
    <xf numFmtId="0" fontId="15" fillId="0" borderId="7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15" fillId="2" borderId="38" xfId="2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center" vertical="center" textRotation="255" shrinkToFit="1"/>
    </xf>
    <xf numFmtId="178" fontId="12" fillId="3" borderId="4" xfId="1" applyNumberFormat="1" applyFont="1" applyFill="1" applyBorder="1" applyAlignment="1">
      <alignment horizontal="center" vertical="center" textRotation="255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255" shrinkToFit="1"/>
    </xf>
    <xf numFmtId="178" fontId="6" fillId="3" borderId="4" xfId="1" applyNumberFormat="1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wrapText="1"/>
    </xf>
    <xf numFmtId="179" fontId="8" fillId="0" borderId="0" xfId="1" applyNumberFormat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9" fillId="2" borderId="0" xfId="0" applyFont="1" applyFill="1" applyAlignment="1">
      <alignment wrapText="1"/>
    </xf>
    <xf numFmtId="0" fontId="18" fillId="2" borderId="0" xfId="0" applyFont="1" applyFill="1"/>
    <xf numFmtId="0" fontId="25" fillId="0" borderId="0" xfId="0" applyFont="1"/>
    <xf numFmtId="0" fontId="7" fillId="0" borderId="0" xfId="0" applyFont="1" applyFill="1" applyAlignment="1"/>
    <xf numFmtId="38" fontId="15" fillId="3" borderId="1" xfId="1" applyFont="1" applyFill="1" applyBorder="1" applyAlignment="1">
      <alignment horizontal="center" vertical="center" wrapText="1" shrinkToFit="1"/>
    </xf>
    <xf numFmtId="178" fontId="6" fillId="3" borderId="3" xfId="1" applyNumberFormat="1" applyFont="1" applyFill="1" applyBorder="1" applyAlignment="1">
      <alignment horizontal="center" vertical="center" textRotation="255" shrinkToFit="1"/>
    </xf>
    <xf numFmtId="0" fontId="15" fillId="0" borderId="25" xfId="0" applyFont="1" applyFill="1" applyBorder="1" applyAlignment="1">
      <alignment vertical="center" wrapText="1" shrinkToFi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7" xfId="0" applyNumberFormat="1" applyFont="1" applyFill="1" applyBorder="1" applyAlignment="1">
      <alignment horizontal="center" vertical="center" shrinkToFit="1"/>
    </xf>
    <xf numFmtId="179" fontId="15" fillId="0" borderId="2" xfId="1" applyNumberFormat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left" vertical="center" wrapText="1"/>
    </xf>
    <xf numFmtId="38" fontId="15" fillId="0" borderId="43" xfId="1" applyFont="1" applyFill="1" applyBorder="1" applyAlignment="1">
      <alignment horizontal="center" vertical="center" wrapText="1" shrinkToFit="1"/>
    </xf>
    <xf numFmtId="0" fontId="15" fillId="0" borderId="43" xfId="0" applyFont="1" applyFill="1" applyBorder="1" applyAlignment="1">
      <alignment horizontal="center" vertical="center" wrapText="1"/>
    </xf>
    <xf numFmtId="179" fontId="15" fillId="0" borderId="43" xfId="1" applyNumberFormat="1" applyFont="1" applyFill="1" applyBorder="1" applyAlignment="1">
      <alignment horizontal="center" vertical="center" shrinkToFit="1"/>
    </xf>
    <xf numFmtId="38" fontId="15" fillId="0" borderId="43" xfId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9" xfId="0" applyFont="1" applyFill="1" applyBorder="1" applyAlignment="1">
      <alignment horizontal="center" vertical="center" textRotation="255" shrinkToFit="1"/>
    </xf>
    <xf numFmtId="38" fontId="15" fillId="0" borderId="22" xfId="1" applyFont="1" applyFill="1" applyBorder="1" applyAlignment="1">
      <alignment horizontal="center" vertical="center" wrapText="1" shrinkToFit="1"/>
    </xf>
    <xf numFmtId="38" fontId="15" fillId="0" borderId="4" xfId="1" applyFont="1" applyFill="1" applyBorder="1" applyAlignment="1">
      <alignment horizontal="center" vertical="center" wrapText="1" shrinkToFit="1"/>
    </xf>
    <xf numFmtId="179" fontId="15" fillId="0" borderId="3" xfId="1" applyNumberFormat="1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wrapText="1" shrinkToFit="1"/>
    </xf>
    <xf numFmtId="0" fontId="6" fillId="2" borderId="0" xfId="2" applyFont="1" applyFill="1" applyBorder="1" applyAlignment="1">
      <alignment horizontal="center" vertical="center" wrapText="1"/>
    </xf>
    <xf numFmtId="179" fontId="15" fillId="0" borderId="2" xfId="1" applyNumberFormat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horizontal="center" vertical="center" wrapText="1"/>
    </xf>
    <xf numFmtId="179" fontId="15" fillId="0" borderId="44" xfId="1" applyNumberFormat="1" applyFont="1" applyFill="1" applyBorder="1" applyAlignment="1">
      <alignment horizontal="center" vertical="center" shrinkToFit="1"/>
    </xf>
    <xf numFmtId="0" fontId="15" fillId="0" borderId="21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right" vertical="center" shrinkToFit="1"/>
    </xf>
    <xf numFmtId="38" fontId="15" fillId="0" borderId="21" xfId="1" applyFont="1" applyFill="1" applyBorder="1" applyAlignment="1">
      <alignment horizontal="center" vertical="center" wrapText="1" shrinkToFit="1"/>
    </xf>
    <xf numFmtId="0" fontId="15" fillId="2" borderId="40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2" borderId="43" xfId="2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179" fontId="15" fillId="0" borderId="0" xfId="1" applyNumberFormat="1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center" vertical="center"/>
    </xf>
    <xf numFmtId="179" fontId="15" fillId="0" borderId="24" xfId="1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Alignment="1">
      <alignment horizontal="right" vertical="top"/>
    </xf>
    <xf numFmtId="176" fontId="12" fillId="2" borderId="0" xfId="0" applyNumberFormat="1" applyFont="1" applyFill="1" applyAlignment="1">
      <alignment horizontal="right" vertical="center"/>
    </xf>
    <xf numFmtId="179" fontId="15" fillId="0" borderId="2" xfId="1" applyNumberFormat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textRotation="255" wrapText="1" shrinkToFit="1"/>
    </xf>
    <xf numFmtId="0" fontId="21" fillId="0" borderId="1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textRotation="255" wrapText="1"/>
    </xf>
    <xf numFmtId="0" fontId="24" fillId="0" borderId="21" xfId="0" applyFont="1" applyFill="1" applyBorder="1" applyAlignment="1">
      <alignment vertical="center" textRotation="255" wrapText="1" shrinkToFit="1"/>
    </xf>
    <xf numFmtId="0" fontId="15" fillId="2" borderId="48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15" fillId="0" borderId="14" xfId="2" applyFont="1" applyFill="1" applyBorder="1" applyAlignment="1">
      <alignment vertical="center" shrinkToFit="1"/>
    </xf>
    <xf numFmtId="0" fontId="15" fillId="2" borderId="33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vertical="center" wrapText="1" shrinkToFi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2" applyFont="1" applyFill="1" applyBorder="1" applyAlignment="1">
      <alignment vertical="center" wrapText="1" shrinkToFit="1"/>
    </xf>
    <xf numFmtId="0" fontId="15" fillId="0" borderId="18" xfId="0" applyFont="1" applyFill="1" applyBorder="1" applyAlignment="1">
      <alignment vertical="center" wrapText="1" shrinkToFit="1"/>
    </xf>
    <xf numFmtId="0" fontId="15" fillId="0" borderId="27" xfId="0" applyFont="1" applyFill="1" applyBorder="1" applyAlignment="1">
      <alignment vertical="center" wrapText="1" shrinkToFit="1"/>
    </xf>
    <xf numFmtId="0" fontId="15" fillId="0" borderId="7" xfId="2" applyFont="1" applyFill="1" applyBorder="1" applyAlignment="1">
      <alignment vertical="center" wrapText="1" shrinkToFit="1"/>
    </xf>
    <xf numFmtId="0" fontId="15" fillId="0" borderId="12" xfId="2" applyFont="1" applyFill="1" applyBorder="1" applyAlignment="1">
      <alignment vertical="center" wrapText="1" shrinkToFit="1"/>
    </xf>
    <xf numFmtId="0" fontId="15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 shrinkToFit="1"/>
    </xf>
    <xf numFmtId="0" fontId="15" fillId="0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vertical="center" wrapText="1" shrinkToFit="1"/>
    </xf>
    <xf numFmtId="0" fontId="15" fillId="0" borderId="21" xfId="0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15" fillId="0" borderId="26" xfId="2" applyFont="1" applyFill="1" applyBorder="1" applyAlignment="1">
      <alignment vertical="center" wrapText="1" shrinkToFit="1"/>
    </xf>
    <xf numFmtId="0" fontId="15" fillId="0" borderId="14" xfId="0" applyFont="1" applyFill="1" applyBorder="1" applyAlignment="1">
      <alignment vertical="center" wrapText="1" shrinkToFit="1"/>
    </xf>
    <xf numFmtId="38" fontId="15" fillId="0" borderId="2" xfId="1" applyFont="1" applyFill="1" applyBorder="1" applyAlignment="1">
      <alignment vertical="center"/>
    </xf>
    <xf numFmtId="0" fontId="15" fillId="0" borderId="44" xfId="0" applyNumberFormat="1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5" fillId="0" borderId="33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textRotation="255" wrapText="1" shrinkToFit="1"/>
    </xf>
    <xf numFmtId="0" fontId="6" fillId="0" borderId="22" xfId="0" applyFont="1" applyFill="1" applyBorder="1" applyAlignment="1">
      <alignment horizontal="center" vertical="center" textRotation="255" wrapText="1" shrinkToFit="1"/>
    </xf>
    <xf numFmtId="0" fontId="6" fillId="0" borderId="28" xfId="0" applyFont="1" applyFill="1" applyBorder="1" applyAlignment="1">
      <alignment horizontal="center" vertical="center" textRotation="255" wrapText="1" shrinkToFit="1"/>
    </xf>
    <xf numFmtId="0" fontId="15" fillId="0" borderId="44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>
      <alignment vertical="center" shrinkToFit="1"/>
    </xf>
    <xf numFmtId="0" fontId="12" fillId="2" borderId="6" xfId="2" applyFont="1" applyFill="1" applyBorder="1" applyAlignment="1">
      <alignment horizontal="left" vertical="center"/>
    </xf>
    <xf numFmtId="0" fontId="12" fillId="2" borderId="43" xfId="2" applyFont="1" applyFill="1" applyBorder="1" applyAlignment="1">
      <alignment horizontal="left" vertical="center"/>
    </xf>
    <xf numFmtId="0" fontId="12" fillId="2" borderId="44" xfId="2" applyFont="1" applyFill="1" applyBorder="1" applyAlignment="1">
      <alignment horizontal="left" vertical="center"/>
    </xf>
    <xf numFmtId="0" fontId="12" fillId="2" borderId="35" xfId="2" applyFont="1" applyFill="1" applyBorder="1" applyAlignment="1">
      <alignment horizontal="left" vertical="center"/>
    </xf>
    <xf numFmtId="0" fontId="12" fillId="2" borderId="46" xfId="2" applyFont="1" applyFill="1" applyBorder="1" applyAlignment="1">
      <alignment horizontal="left" vertical="center"/>
    </xf>
    <xf numFmtId="0" fontId="12" fillId="2" borderId="36" xfId="2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176" fontId="13" fillId="2" borderId="21" xfId="0" applyNumberFormat="1" applyFont="1" applyFill="1" applyBorder="1" applyAlignment="1">
      <alignment horizontal="center" vertical="center" wrapText="1" shrinkToFit="1"/>
    </xf>
    <xf numFmtId="176" fontId="13" fillId="2" borderId="28" xfId="0" applyNumberFormat="1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0" fontId="15" fillId="0" borderId="22" xfId="0" applyFont="1" applyFill="1" applyBorder="1" applyAlignment="1">
      <alignment horizontal="center" vertical="center" wrapText="1" shrinkToFit="1"/>
    </xf>
    <xf numFmtId="178" fontId="12" fillId="3" borderId="1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78" fontId="11" fillId="3" borderId="1" xfId="1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32" xfId="0" applyFont="1" applyFill="1" applyBorder="1" applyAlignment="1">
      <alignment horizontal="left" vertical="center" shrinkToFit="1"/>
    </xf>
    <xf numFmtId="0" fontId="24" fillId="0" borderId="21" xfId="0" applyFont="1" applyFill="1" applyBorder="1" applyAlignment="1">
      <alignment horizontal="center" vertical="center" textRotation="255" wrapText="1"/>
    </xf>
    <xf numFmtId="0" fontId="24" fillId="0" borderId="22" xfId="0" applyFont="1" applyFill="1" applyBorder="1" applyAlignment="1">
      <alignment horizontal="center" vertical="center" textRotation="255" wrapText="1"/>
    </xf>
    <xf numFmtId="0" fontId="24" fillId="0" borderId="28" xfId="0" applyFont="1" applyFill="1" applyBorder="1" applyAlignment="1">
      <alignment horizontal="center" vertical="center" textRotation="255" wrapText="1"/>
    </xf>
    <xf numFmtId="0" fontId="12" fillId="2" borderId="37" xfId="2" applyFont="1" applyFill="1" applyBorder="1" applyAlignment="1">
      <alignment horizontal="center" vertical="center" wrapText="1"/>
    </xf>
    <xf numFmtId="0" fontId="12" fillId="2" borderId="38" xfId="2" applyFont="1" applyFill="1" applyBorder="1" applyAlignment="1">
      <alignment horizontal="center" vertical="center" wrapText="1"/>
    </xf>
    <xf numFmtId="0" fontId="12" fillId="2" borderId="39" xfId="2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 shrinkToFi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16" fillId="0" borderId="22" xfId="0" applyFont="1" applyFill="1" applyBorder="1" applyAlignment="1">
      <alignment horizontal="center" vertical="center" textRotation="255" wrapText="1"/>
    </xf>
    <xf numFmtId="0" fontId="16" fillId="0" borderId="34" xfId="0" applyFont="1" applyFill="1" applyBorder="1" applyAlignment="1">
      <alignment horizontal="center" vertical="center" textRotation="255" wrapText="1"/>
    </xf>
    <xf numFmtId="0" fontId="15" fillId="0" borderId="18" xfId="0" applyFont="1" applyFill="1" applyBorder="1" applyAlignment="1">
      <alignment vertical="center" wrapText="1" shrinkToFit="1"/>
    </xf>
    <xf numFmtId="0" fontId="15" fillId="0" borderId="36" xfId="0" applyFont="1" applyFill="1" applyBorder="1" applyAlignment="1">
      <alignment vertical="center" wrapText="1" shrinkToFi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 shrinkToFit="1"/>
    </xf>
    <xf numFmtId="0" fontId="15" fillId="0" borderId="25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textRotation="255" shrinkToFit="1"/>
    </xf>
    <xf numFmtId="0" fontId="8" fillId="0" borderId="22" xfId="0" applyNumberFormat="1" applyFont="1" applyFill="1" applyBorder="1" applyAlignment="1">
      <alignment horizontal="center" vertical="center" textRotation="255" shrinkToFit="1"/>
    </xf>
    <xf numFmtId="0" fontId="8" fillId="0" borderId="28" xfId="0" applyNumberFormat="1" applyFont="1" applyFill="1" applyBorder="1" applyAlignment="1">
      <alignment horizontal="center" vertical="center" textRotation="255" shrinkToFit="1"/>
    </xf>
    <xf numFmtId="0" fontId="15" fillId="0" borderId="21" xfId="0" applyFont="1" applyFill="1" applyBorder="1" applyAlignment="1">
      <alignment horizontal="center" vertical="center" textRotation="255" shrinkToFit="1"/>
    </xf>
    <xf numFmtId="0" fontId="15" fillId="0" borderId="22" xfId="0" applyFont="1" applyFill="1" applyBorder="1" applyAlignment="1">
      <alignment horizontal="center" vertical="center" textRotation="255" shrinkToFit="1"/>
    </xf>
    <xf numFmtId="0" fontId="15" fillId="0" borderId="28" xfId="0" applyFont="1" applyFill="1" applyBorder="1" applyAlignment="1">
      <alignment horizontal="center" vertical="center" textRotation="255" shrinkToFit="1"/>
    </xf>
    <xf numFmtId="0" fontId="24" fillId="0" borderId="21" xfId="0" applyFont="1" applyFill="1" applyBorder="1" applyAlignment="1">
      <alignment horizontal="center" vertical="center" textRotation="255" wrapText="1" shrinkToFit="1"/>
    </xf>
    <xf numFmtId="0" fontId="24" fillId="0" borderId="22" xfId="0" applyFont="1" applyFill="1" applyBorder="1" applyAlignment="1">
      <alignment horizontal="center" vertical="center" textRotation="255" wrapText="1" shrinkToFit="1"/>
    </xf>
    <xf numFmtId="0" fontId="24" fillId="0" borderId="28" xfId="0" applyFont="1" applyFill="1" applyBorder="1" applyAlignment="1">
      <alignment horizontal="center" vertical="center" textRotation="255" wrapText="1" shrinkToFit="1"/>
    </xf>
    <xf numFmtId="0" fontId="21" fillId="0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 wrapText="1" shrinkToFit="1"/>
    </xf>
    <xf numFmtId="0" fontId="15" fillId="0" borderId="7" xfId="2" applyFont="1" applyFill="1" applyBorder="1" applyAlignment="1">
      <alignment vertical="center" wrapText="1" shrinkToFit="1"/>
    </xf>
    <xf numFmtId="0" fontId="15" fillId="0" borderId="12" xfId="2" applyFont="1" applyFill="1" applyBorder="1" applyAlignment="1">
      <alignment vertical="center" wrapText="1" shrinkToFit="1"/>
    </xf>
    <xf numFmtId="0" fontId="15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 shrinkToFit="1"/>
    </xf>
    <xf numFmtId="0" fontId="6" fillId="0" borderId="28" xfId="0" applyFont="1" applyFill="1" applyBorder="1" applyAlignment="1">
      <alignment horizontal="center" vertical="center" textRotation="255" wrapText="1"/>
    </xf>
    <xf numFmtId="0" fontId="15" fillId="0" borderId="44" xfId="2" applyFont="1" applyFill="1" applyBorder="1" applyAlignment="1">
      <alignment vertical="center" wrapText="1" shrinkToFit="1"/>
    </xf>
    <xf numFmtId="0" fontId="15" fillId="0" borderId="24" xfId="2" applyFont="1" applyFill="1" applyBorder="1" applyAlignment="1">
      <alignment vertical="center" wrapText="1" shrinkToFit="1"/>
    </xf>
    <xf numFmtId="0" fontId="15" fillId="0" borderId="27" xfId="2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horizontal="center" vertical="center" textRotation="255" wrapText="1" shrinkToFit="1"/>
    </xf>
    <xf numFmtId="0" fontId="6" fillId="0" borderId="16" xfId="0" applyFont="1" applyFill="1" applyBorder="1" applyAlignment="1">
      <alignment horizontal="center" vertical="center" textRotation="255" wrapText="1" shrinkToFit="1"/>
    </xf>
    <xf numFmtId="0" fontId="15" fillId="0" borderId="21" xfId="2" applyFont="1" applyFill="1" applyBorder="1" applyAlignment="1">
      <alignment vertical="center" wrapText="1"/>
    </xf>
    <xf numFmtId="0" fontId="15" fillId="0" borderId="22" xfId="2" applyFont="1" applyFill="1" applyBorder="1" applyAlignment="1">
      <alignment vertical="center" wrapText="1"/>
    </xf>
    <xf numFmtId="0" fontId="15" fillId="0" borderId="28" xfId="2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38" fontId="12" fillId="3" borderId="1" xfId="1" applyFont="1" applyFill="1" applyBorder="1" applyAlignment="1">
      <alignment horizontal="center" vertical="center"/>
    </xf>
    <xf numFmtId="38" fontId="12" fillId="3" borderId="2" xfId="1" applyFont="1" applyFill="1" applyBorder="1" applyAlignment="1">
      <alignment horizontal="center" vertical="center"/>
    </xf>
    <xf numFmtId="38" fontId="12" fillId="3" borderId="3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38" fontId="15" fillId="0" borderId="21" xfId="1" applyFont="1" applyFill="1" applyBorder="1" applyAlignment="1">
      <alignment horizontal="center" vertical="center" wrapText="1" shrinkToFit="1"/>
    </xf>
    <xf numFmtId="38" fontId="15" fillId="0" borderId="28" xfId="1" applyFont="1" applyFill="1" applyBorder="1" applyAlignment="1">
      <alignment horizontal="center" vertical="center" wrapText="1" shrinkToFit="1"/>
    </xf>
    <xf numFmtId="179" fontId="15" fillId="0" borderId="2" xfId="1" applyNumberFormat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/>
    </xf>
    <xf numFmtId="179" fontId="15" fillId="0" borderId="3" xfId="1" applyNumberFormat="1" applyFont="1" applyFill="1" applyBorder="1" applyAlignment="1">
      <alignment horizontal="center" vertical="center" shrinkToFit="1"/>
    </xf>
    <xf numFmtId="0" fontId="15" fillId="0" borderId="44" xfId="0" applyNumberFormat="1" applyFont="1" applyFill="1" applyBorder="1" applyAlignment="1">
      <alignment horizontal="center" vertical="center" shrinkToFit="1"/>
    </xf>
    <xf numFmtId="0" fontId="15" fillId="0" borderId="32" xfId="0" applyNumberFormat="1" applyFont="1" applyFill="1" applyBorder="1" applyAlignment="1">
      <alignment horizontal="center" vertical="center" shrinkToFit="1"/>
    </xf>
    <xf numFmtId="38" fontId="15" fillId="0" borderId="22" xfId="1" applyFont="1" applyFill="1" applyBorder="1" applyAlignment="1">
      <alignment horizontal="center" vertical="center" wrapText="1" shrinkToFit="1"/>
    </xf>
    <xf numFmtId="179" fontId="15" fillId="0" borderId="43" xfId="1" applyNumberFormat="1" applyFont="1" applyFill="1" applyBorder="1" applyAlignment="1">
      <alignment horizontal="center" vertical="center" shrinkToFit="1"/>
    </xf>
    <xf numFmtId="179" fontId="15" fillId="0" borderId="0" xfId="1" applyNumberFormat="1" applyFont="1" applyFill="1" applyBorder="1" applyAlignment="1">
      <alignment horizontal="center" vertical="center" shrinkToFit="1"/>
    </xf>
    <xf numFmtId="179" fontId="15" fillId="0" borderId="31" xfId="1" applyNumberFormat="1" applyFont="1" applyFill="1" applyBorder="1" applyAlignment="1">
      <alignment horizontal="center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38" fontId="15" fillId="0" borderId="31" xfId="1" applyFont="1" applyFill="1" applyBorder="1" applyAlignment="1">
      <alignment horizontal="center" vertical="center"/>
    </xf>
    <xf numFmtId="179" fontId="15" fillId="0" borderId="32" xfId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40480</xdr:colOff>
      <xdr:row>28</xdr:row>
      <xdr:rowOff>4762</xdr:rowOff>
    </xdr:from>
    <xdr:to>
      <xdr:col>1</xdr:col>
      <xdr:colOff>290511</xdr:colOff>
      <xdr:row>28</xdr:row>
      <xdr:rowOff>245269</xdr:rowOff>
    </xdr:to>
    <xdr:sp macro="" textlink="">
      <xdr:nvSpPr>
        <xdr:cNvPr id="2" name="楕円 1"/>
        <xdr:cNvSpPr/>
      </xdr:nvSpPr>
      <xdr:spPr>
        <a:xfrm>
          <a:off x="373855" y="7731918"/>
          <a:ext cx="250031" cy="24050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47625</xdr:colOff>
      <xdr:row>72</xdr:row>
      <xdr:rowOff>11907</xdr:rowOff>
    </xdr:from>
    <xdr:to>
      <xdr:col>1</xdr:col>
      <xdr:colOff>311944</xdr:colOff>
      <xdr:row>72</xdr:row>
      <xdr:rowOff>260351</xdr:rowOff>
    </xdr:to>
    <xdr:sp macro="" textlink="">
      <xdr:nvSpPr>
        <xdr:cNvPr id="9" name="楕円 8"/>
        <xdr:cNvSpPr/>
      </xdr:nvSpPr>
      <xdr:spPr>
        <a:xfrm>
          <a:off x="381000" y="19264313"/>
          <a:ext cx="264319" cy="248444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view="pageBreakPreview" zoomScale="80" zoomScaleNormal="100" zoomScaleSheetLayoutView="80" workbookViewId="0"/>
  </sheetViews>
  <sheetFormatPr defaultRowHeight="18.75" x14ac:dyDescent="0.4"/>
  <cols>
    <col min="1" max="1" width="4.375" style="141" customWidth="1"/>
    <col min="2" max="2" width="4.5" style="141" customWidth="1"/>
    <col min="3" max="3" width="47.625" style="141" customWidth="1"/>
    <col min="4" max="4" width="5" style="211" bestFit="1" customWidth="1"/>
    <col min="5" max="5" width="7" style="141" customWidth="1"/>
    <col min="6" max="6" width="4.125" style="141" customWidth="1"/>
    <col min="7" max="7" width="19.75" style="141" customWidth="1"/>
    <col min="8" max="8" width="5.125" style="141" customWidth="1"/>
    <col min="9" max="9" width="19.75" style="141" customWidth="1"/>
    <col min="10" max="10" width="5" style="141" customWidth="1"/>
    <col min="11" max="16384" width="9" style="141"/>
  </cols>
  <sheetData>
    <row r="1" spans="1:10" ht="35.25" x14ac:dyDescent="0.4">
      <c r="A1" s="1" t="s">
        <v>133</v>
      </c>
      <c r="B1" s="2"/>
      <c r="C1" s="142"/>
      <c r="D1" s="161"/>
      <c r="E1" s="2"/>
      <c r="F1" s="2"/>
      <c r="G1" s="2"/>
      <c r="H1" s="2"/>
      <c r="I1" s="2"/>
      <c r="J1" s="218" t="s">
        <v>0</v>
      </c>
    </row>
    <row r="2" spans="1:10" ht="21.75" x14ac:dyDescent="0.4">
      <c r="A2" s="3" t="s">
        <v>1</v>
      </c>
      <c r="B2" s="3"/>
      <c r="C2" s="143"/>
      <c r="D2" s="4"/>
      <c r="E2" s="3"/>
      <c r="F2" s="3"/>
      <c r="G2" s="3"/>
      <c r="H2" s="3"/>
      <c r="I2" s="5"/>
    </row>
    <row r="3" spans="1:10" ht="26.25" customHeight="1" x14ac:dyDescent="0.4">
      <c r="A3" s="6"/>
      <c r="B3" s="6"/>
      <c r="C3" s="144"/>
      <c r="D3" s="162"/>
      <c r="E3" s="7"/>
      <c r="F3" s="8"/>
      <c r="G3" s="9"/>
      <c r="H3" s="10"/>
      <c r="I3" s="9"/>
      <c r="J3" s="11"/>
    </row>
    <row r="4" spans="1:10" ht="30" x14ac:dyDescent="0.4">
      <c r="A4" s="292" t="s">
        <v>2</v>
      </c>
      <c r="B4" s="293"/>
      <c r="C4" s="294"/>
      <c r="D4" s="165" t="s">
        <v>3</v>
      </c>
      <c r="E4" s="105" t="s">
        <v>4</v>
      </c>
      <c r="F4" s="295" t="s">
        <v>121</v>
      </c>
      <c r="G4" s="287"/>
      <c r="H4" s="287"/>
      <c r="I4" s="288"/>
      <c r="J4" s="166" t="s">
        <v>5</v>
      </c>
    </row>
    <row r="5" spans="1:10" s="190" customFormat="1" ht="20.25" customHeight="1" x14ac:dyDescent="0.4">
      <c r="A5" s="332" t="s">
        <v>6</v>
      </c>
      <c r="B5" s="12"/>
      <c r="C5" s="337" t="s">
        <v>7</v>
      </c>
      <c r="D5" s="339">
        <v>2</v>
      </c>
      <c r="E5" s="13">
        <v>40</v>
      </c>
      <c r="F5" s="42" t="s">
        <v>8</v>
      </c>
      <c r="G5" s="15">
        <v>44389</v>
      </c>
      <c r="H5" s="16" t="s">
        <v>9</v>
      </c>
      <c r="I5" s="17">
        <v>44391</v>
      </c>
      <c r="J5" s="18">
        <f t="shared" ref="J5:J68" si="0">I5-G5+1</f>
        <v>3</v>
      </c>
    </row>
    <row r="6" spans="1:10" s="190" customFormat="1" ht="20.25" customHeight="1" x14ac:dyDescent="0.4">
      <c r="A6" s="333"/>
      <c r="B6" s="19"/>
      <c r="C6" s="338"/>
      <c r="D6" s="340"/>
      <c r="E6" s="20">
        <v>40</v>
      </c>
      <c r="F6" s="38" t="s">
        <v>10</v>
      </c>
      <c r="G6" s="22">
        <v>44482</v>
      </c>
      <c r="H6" s="23" t="s">
        <v>9</v>
      </c>
      <c r="I6" s="24">
        <v>44484</v>
      </c>
      <c r="J6" s="25">
        <f t="shared" si="0"/>
        <v>3</v>
      </c>
    </row>
    <row r="7" spans="1:10" s="190" customFormat="1" ht="20.25" customHeight="1" x14ac:dyDescent="0.4">
      <c r="A7" s="333"/>
      <c r="B7" s="26"/>
      <c r="C7" s="341" t="s">
        <v>11</v>
      </c>
      <c r="D7" s="340">
        <v>2</v>
      </c>
      <c r="E7" s="20">
        <v>50</v>
      </c>
      <c r="F7" s="27" t="s">
        <v>8</v>
      </c>
      <c r="G7" s="22">
        <v>44376</v>
      </c>
      <c r="H7" s="23" t="s">
        <v>12</v>
      </c>
      <c r="I7" s="24">
        <v>44378</v>
      </c>
      <c r="J7" s="25">
        <f t="shared" si="0"/>
        <v>3</v>
      </c>
    </row>
    <row r="8" spans="1:10" s="190" customFormat="1" ht="20.25" customHeight="1" x14ac:dyDescent="0.4">
      <c r="A8" s="334"/>
      <c r="B8" s="28"/>
      <c r="C8" s="314"/>
      <c r="D8" s="330"/>
      <c r="E8" s="29">
        <v>50</v>
      </c>
      <c r="F8" s="30" t="s">
        <v>13</v>
      </c>
      <c r="G8" s="31">
        <v>44524</v>
      </c>
      <c r="H8" s="32" t="s">
        <v>12</v>
      </c>
      <c r="I8" s="33">
        <v>44526</v>
      </c>
      <c r="J8" s="34">
        <f t="shared" si="0"/>
        <v>3</v>
      </c>
    </row>
    <row r="9" spans="1:10" s="190" customFormat="1" ht="20.25" customHeight="1" x14ac:dyDescent="0.4">
      <c r="A9" s="309" t="s">
        <v>14</v>
      </c>
      <c r="B9" s="35"/>
      <c r="C9" s="145" t="s">
        <v>15</v>
      </c>
      <c r="D9" s="221">
        <v>1</v>
      </c>
      <c r="E9" s="13">
        <v>60</v>
      </c>
      <c r="F9" s="36"/>
      <c r="G9" s="15">
        <v>44389</v>
      </c>
      <c r="H9" s="16" t="s">
        <v>16</v>
      </c>
      <c r="I9" s="17">
        <v>44393</v>
      </c>
      <c r="J9" s="18">
        <f t="shared" si="0"/>
        <v>5</v>
      </c>
    </row>
    <row r="10" spans="1:10" s="190" customFormat="1" ht="20.25" customHeight="1" x14ac:dyDescent="0.4">
      <c r="A10" s="310"/>
      <c r="B10" s="37"/>
      <c r="C10" s="250" t="s">
        <v>17</v>
      </c>
      <c r="D10" s="245">
        <v>1</v>
      </c>
      <c r="E10" s="20">
        <v>70</v>
      </c>
      <c r="F10" s="38"/>
      <c r="G10" s="22">
        <v>44452</v>
      </c>
      <c r="H10" s="23" t="s">
        <v>122</v>
      </c>
      <c r="I10" s="24">
        <v>44456</v>
      </c>
      <c r="J10" s="25">
        <f t="shared" si="0"/>
        <v>5</v>
      </c>
    </row>
    <row r="11" spans="1:10" s="190" customFormat="1" ht="20.25" customHeight="1" x14ac:dyDescent="0.4">
      <c r="A11" s="310"/>
      <c r="B11" s="37"/>
      <c r="C11" s="243" t="s">
        <v>18</v>
      </c>
      <c r="D11" s="245">
        <v>1</v>
      </c>
      <c r="E11" s="39">
        <v>40</v>
      </c>
      <c r="F11" s="205"/>
      <c r="G11" s="22">
        <v>44536</v>
      </c>
      <c r="H11" s="23" t="s">
        <v>9</v>
      </c>
      <c r="I11" s="24">
        <v>44540</v>
      </c>
      <c r="J11" s="25">
        <f t="shared" si="0"/>
        <v>5</v>
      </c>
    </row>
    <row r="12" spans="1:10" s="190" customFormat="1" ht="20.25" customHeight="1" x14ac:dyDescent="0.4">
      <c r="A12" s="310"/>
      <c r="B12" s="40"/>
      <c r="C12" s="305" t="s">
        <v>101</v>
      </c>
      <c r="D12" s="319">
        <v>2</v>
      </c>
      <c r="E12" s="41">
        <v>50</v>
      </c>
      <c r="F12" s="42" t="s">
        <v>19</v>
      </c>
      <c r="G12" s="43">
        <v>44426</v>
      </c>
      <c r="H12" s="44" t="s">
        <v>122</v>
      </c>
      <c r="I12" s="45">
        <v>44434</v>
      </c>
      <c r="J12" s="55">
        <f t="shared" si="0"/>
        <v>9</v>
      </c>
    </row>
    <row r="13" spans="1:10" s="190" customFormat="1" ht="20.25" customHeight="1" x14ac:dyDescent="0.4">
      <c r="A13" s="310"/>
      <c r="B13" s="19"/>
      <c r="C13" s="305"/>
      <c r="D13" s="316"/>
      <c r="E13" s="20">
        <v>50</v>
      </c>
      <c r="F13" s="38" t="s">
        <v>13</v>
      </c>
      <c r="G13" s="22">
        <v>44524</v>
      </c>
      <c r="H13" s="23" t="s">
        <v>12</v>
      </c>
      <c r="I13" s="24">
        <v>44532</v>
      </c>
      <c r="J13" s="55">
        <f t="shared" si="0"/>
        <v>9</v>
      </c>
    </row>
    <row r="14" spans="1:10" s="190" customFormat="1" ht="20.25" customHeight="1" x14ac:dyDescent="0.4">
      <c r="A14" s="342"/>
      <c r="B14" s="46"/>
      <c r="C14" s="146" t="s">
        <v>120</v>
      </c>
      <c r="D14" s="47">
        <v>1</v>
      </c>
      <c r="E14" s="48">
        <v>80</v>
      </c>
      <c r="F14" s="49"/>
      <c r="G14" s="50">
        <v>44592</v>
      </c>
      <c r="H14" s="51" t="s">
        <v>12</v>
      </c>
      <c r="I14" s="52">
        <v>44600</v>
      </c>
      <c r="J14" s="53">
        <f t="shared" si="0"/>
        <v>9</v>
      </c>
    </row>
    <row r="15" spans="1:10" s="190" customFormat="1" ht="20.25" customHeight="1" x14ac:dyDescent="0.4">
      <c r="A15" s="310" t="s">
        <v>20</v>
      </c>
      <c r="B15" s="40"/>
      <c r="C15" s="343" t="s">
        <v>89</v>
      </c>
      <c r="D15" s="307">
        <v>3</v>
      </c>
      <c r="E15" s="54">
        <v>70</v>
      </c>
      <c r="F15" s="42" t="s">
        <v>21</v>
      </c>
      <c r="G15" s="43">
        <v>44368</v>
      </c>
      <c r="H15" s="44" t="s">
        <v>22</v>
      </c>
      <c r="I15" s="45">
        <v>44372</v>
      </c>
      <c r="J15" s="55">
        <f t="shared" si="0"/>
        <v>5</v>
      </c>
    </row>
    <row r="16" spans="1:10" s="190" customFormat="1" ht="20.25" customHeight="1" x14ac:dyDescent="0.4">
      <c r="A16" s="310"/>
      <c r="B16" s="40"/>
      <c r="C16" s="344"/>
      <c r="D16" s="307"/>
      <c r="E16" s="242">
        <v>70</v>
      </c>
      <c r="F16" s="38" t="s">
        <v>23</v>
      </c>
      <c r="G16" s="22">
        <v>44438</v>
      </c>
      <c r="H16" s="23" t="s">
        <v>22</v>
      </c>
      <c r="I16" s="24">
        <v>44442</v>
      </c>
      <c r="J16" s="25">
        <f t="shared" si="0"/>
        <v>5</v>
      </c>
    </row>
    <row r="17" spans="1:10" s="190" customFormat="1" ht="20.25" customHeight="1" x14ac:dyDescent="0.4">
      <c r="A17" s="310"/>
      <c r="B17" s="19"/>
      <c r="C17" s="345"/>
      <c r="D17" s="319"/>
      <c r="E17" s="242">
        <v>70</v>
      </c>
      <c r="F17" s="38" t="s">
        <v>24</v>
      </c>
      <c r="G17" s="22">
        <v>44606</v>
      </c>
      <c r="H17" s="23" t="s">
        <v>25</v>
      </c>
      <c r="I17" s="24">
        <v>44610</v>
      </c>
      <c r="J17" s="25">
        <f t="shared" si="0"/>
        <v>5</v>
      </c>
    </row>
    <row r="18" spans="1:10" s="190" customFormat="1" ht="20.25" customHeight="1" x14ac:dyDescent="0.4">
      <c r="A18" s="310"/>
      <c r="B18" s="26"/>
      <c r="C18" s="314" t="s">
        <v>90</v>
      </c>
      <c r="D18" s="316">
        <v>2</v>
      </c>
      <c r="E18" s="20">
        <v>50</v>
      </c>
      <c r="F18" s="38" t="s">
        <v>21</v>
      </c>
      <c r="G18" s="22">
        <v>44404</v>
      </c>
      <c r="H18" s="23" t="s">
        <v>22</v>
      </c>
      <c r="I18" s="24">
        <v>44414</v>
      </c>
      <c r="J18" s="25">
        <f t="shared" si="0"/>
        <v>11</v>
      </c>
    </row>
    <row r="19" spans="1:10" s="190" customFormat="1" ht="20.25" customHeight="1" x14ac:dyDescent="0.4">
      <c r="A19" s="310"/>
      <c r="B19" s="28"/>
      <c r="C19" s="336"/>
      <c r="D19" s="308"/>
      <c r="E19" s="56">
        <v>50</v>
      </c>
      <c r="F19" s="57" t="s">
        <v>13</v>
      </c>
      <c r="G19" s="58">
        <v>44509</v>
      </c>
      <c r="H19" s="59" t="s">
        <v>25</v>
      </c>
      <c r="I19" s="60">
        <v>44519</v>
      </c>
      <c r="J19" s="61">
        <f t="shared" si="0"/>
        <v>11</v>
      </c>
    </row>
    <row r="20" spans="1:10" s="190" customFormat="1" ht="20.25" customHeight="1" x14ac:dyDescent="0.4">
      <c r="A20" s="309" t="s">
        <v>26</v>
      </c>
      <c r="B20" s="19"/>
      <c r="C20" s="249" t="s">
        <v>27</v>
      </c>
      <c r="D20" s="244">
        <v>1</v>
      </c>
      <c r="E20" s="62">
        <v>40</v>
      </c>
      <c r="F20" s="63"/>
      <c r="G20" s="43">
        <v>44446</v>
      </c>
      <c r="H20" s="44" t="s">
        <v>122</v>
      </c>
      <c r="I20" s="45">
        <v>44448</v>
      </c>
      <c r="J20" s="55">
        <f t="shared" si="0"/>
        <v>3</v>
      </c>
    </row>
    <row r="21" spans="1:10" s="190" customFormat="1" ht="20.25" customHeight="1" x14ac:dyDescent="0.4">
      <c r="A21" s="310"/>
      <c r="B21" s="37"/>
      <c r="C21" s="148" t="s">
        <v>28</v>
      </c>
      <c r="D21" s="242">
        <v>1</v>
      </c>
      <c r="E21" s="39">
        <v>50</v>
      </c>
      <c r="F21" s="21"/>
      <c r="G21" s="22">
        <v>44354</v>
      </c>
      <c r="H21" s="23" t="s">
        <v>9</v>
      </c>
      <c r="I21" s="24">
        <v>44358</v>
      </c>
      <c r="J21" s="25">
        <f t="shared" si="0"/>
        <v>5</v>
      </c>
    </row>
    <row r="22" spans="1:10" s="190" customFormat="1" ht="20.25" customHeight="1" x14ac:dyDescent="0.4">
      <c r="A22" s="310"/>
      <c r="B22" s="37"/>
      <c r="C22" s="229" t="s">
        <v>123</v>
      </c>
      <c r="D22" s="242">
        <v>1</v>
      </c>
      <c r="E22" s="39">
        <v>40</v>
      </c>
      <c r="F22" s="21"/>
      <c r="G22" s="22">
        <v>44452</v>
      </c>
      <c r="H22" s="23" t="s">
        <v>25</v>
      </c>
      <c r="I22" s="24">
        <v>44456</v>
      </c>
      <c r="J22" s="25">
        <f t="shared" si="0"/>
        <v>5</v>
      </c>
    </row>
    <row r="23" spans="1:10" s="190" customFormat="1" ht="20.25" customHeight="1" x14ac:dyDescent="0.4">
      <c r="A23" s="310"/>
      <c r="B23" s="26"/>
      <c r="C23" s="314" t="s">
        <v>29</v>
      </c>
      <c r="D23" s="330">
        <v>2</v>
      </c>
      <c r="E23" s="20">
        <v>40</v>
      </c>
      <c r="F23" s="38" t="s">
        <v>30</v>
      </c>
      <c r="G23" s="22">
        <v>44389</v>
      </c>
      <c r="H23" s="23" t="s">
        <v>122</v>
      </c>
      <c r="I23" s="24">
        <v>44393</v>
      </c>
      <c r="J23" s="25">
        <f t="shared" si="0"/>
        <v>5</v>
      </c>
    </row>
    <row r="24" spans="1:10" s="190" customFormat="1" ht="20.25" customHeight="1" x14ac:dyDescent="0.4">
      <c r="A24" s="310"/>
      <c r="B24" s="19"/>
      <c r="C24" s="318"/>
      <c r="D24" s="331"/>
      <c r="E24" s="20">
        <v>40</v>
      </c>
      <c r="F24" s="38" t="s">
        <v>23</v>
      </c>
      <c r="G24" s="22">
        <v>44487</v>
      </c>
      <c r="H24" s="23" t="s">
        <v>122</v>
      </c>
      <c r="I24" s="24">
        <v>44491</v>
      </c>
      <c r="J24" s="25">
        <f t="shared" si="0"/>
        <v>5</v>
      </c>
    </row>
    <row r="25" spans="1:10" s="190" customFormat="1" ht="20.25" customHeight="1" x14ac:dyDescent="0.4">
      <c r="A25" s="310"/>
      <c r="B25" s="37"/>
      <c r="C25" s="243" t="s">
        <v>31</v>
      </c>
      <c r="D25" s="242">
        <v>1</v>
      </c>
      <c r="E25" s="20">
        <v>60</v>
      </c>
      <c r="F25" s="38"/>
      <c r="G25" s="22">
        <v>44627</v>
      </c>
      <c r="H25" s="23" t="s">
        <v>22</v>
      </c>
      <c r="I25" s="24">
        <v>44631</v>
      </c>
      <c r="J25" s="25">
        <f t="shared" si="0"/>
        <v>5</v>
      </c>
    </row>
    <row r="26" spans="1:10" s="190" customFormat="1" ht="20.25" customHeight="1" x14ac:dyDescent="0.4">
      <c r="A26" s="310"/>
      <c r="B26" s="37"/>
      <c r="C26" s="148" t="s">
        <v>32</v>
      </c>
      <c r="D26" s="245">
        <v>1</v>
      </c>
      <c r="E26" s="20">
        <v>40</v>
      </c>
      <c r="F26" s="21"/>
      <c r="G26" s="22">
        <v>44578</v>
      </c>
      <c r="H26" s="23" t="s">
        <v>25</v>
      </c>
      <c r="I26" s="24">
        <v>44586</v>
      </c>
      <c r="J26" s="25">
        <f t="shared" si="0"/>
        <v>9</v>
      </c>
    </row>
    <row r="27" spans="1:10" s="190" customFormat="1" ht="20.25" customHeight="1" x14ac:dyDescent="0.4">
      <c r="A27" s="342"/>
      <c r="B27" s="46"/>
      <c r="C27" s="149" t="s">
        <v>130</v>
      </c>
      <c r="D27" s="64">
        <v>1</v>
      </c>
      <c r="E27" s="65">
        <v>60</v>
      </c>
      <c r="F27" s="66"/>
      <c r="G27" s="58">
        <v>44426</v>
      </c>
      <c r="H27" s="59" t="s">
        <v>122</v>
      </c>
      <c r="I27" s="60">
        <v>44434</v>
      </c>
      <c r="J27" s="61">
        <f t="shared" si="0"/>
        <v>9</v>
      </c>
    </row>
    <row r="28" spans="1:10" s="190" customFormat="1" ht="20.25" customHeight="1" x14ac:dyDescent="0.4">
      <c r="A28" s="309" t="s">
        <v>33</v>
      </c>
      <c r="B28" s="35"/>
      <c r="C28" s="201" t="s">
        <v>34</v>
      </c>
      <c r="D28" s="221">
        <v>1</v>
      </c>
      <c r="E28" s="13">
        <v>70</v>
      </c>
      <c r="F28" s="36"/>
      <c r="G28" s="15">
        <v>44592</v>
      </c>
      <c r="H28" s="16" t="s">
        <v>35</v>
      </c>
      <c r="I28" s="17">
        <v>44600</v>
      </c>
      <c r="J28" s="18">
        <f t="shared" si="0"/>
        <v>9</v>
      </c>
    </row>
    <row r="29" spans="1:10" s="190" customFormat="1" ht="20.25" customHeight="1" x14ac:dyDescent="0.4">
      <c r="A29" s="310"/>
      <c r="B29" s="40"/>
      <c r="C29" s="231" t="s">
        <v>131</v>
      </c>
      <c r="D29" s="234">
        <v>1</v>
      </c>
      <c r="E29" s="194">
        <v>60</v>
      </c>
      <c r="F29" s="212"/>
      <c r="G29" s="213">
        <v>44536</v>
      </c>
      <c r="H29" s="214" t="s">
        <v>9</v>
      </c>
      <c r="I29" s="215">
        <v>44540</v>
      </c>
      <c r="J29" s="216">
        <f t="shared" si="0"/>
        <v>5</v>
      </c>
    </row>
    <row r="30" spans="1:10" s="190" customFormat="1" ht="20.25" customHeight="1" x14ac:dyDescent="0.4">
      <c r="A30" s="310"/>
      <c r="B30" s="46"/>
      <c r="C30" s="150" t="s">
        <v>91</v>
      </c>
      <c r="D30" s="233">
        <v>1</v>
      </c>
      <c r="E30" s="29">
        <v>50</v>
      </c>
      <c r="F30" s="67"/>
      <c r="G30" s="31">
        <v>44438</v>
      </c>
      <c r="H30" s="32" t="s">
        <v>122</v>
      </c>
      <c r="I30" s="33">
        <v>44442</v>
      </c>
      <c r="J30" s="34">
        <f t="shared" si="0"/>
        <v>5</v>
      </c>
    </row>
    <row r="31" spans="1:10" s="190" customFormat="1" ht="20.25" customHeight="1" x14ac:dyDescent="0.4">
      <c r="A31" s="332" t="s">
        <v>36</v>
      </c>
      <c r="B31" s="35"/>
      <c r="C31" s="239" t="s">
        <v>37</v>
      </c>
      <c r="D31" s="221">
        <v>1</v>
      </c>
      <c r="E31" s="13">
        <v>80</v>
      </c>
      <c r="F31" s="14"/>
      <c r="G31" s="15">
        <v>44426</v>
      </c>
      <c r="H31" s="16" t="s">
        <v>12</v>
      </c>
      <c r="I31" s="17">
        <v>44434</v>
      </c>
      <c r="J31" s="18">
        <f t="shared" si="0"/>
        <v>9</v>
      </c>
    </row>
    <row r="32" spans="1:10" s="190" customFormat="1" ht="20.25" customHeight="1" x14ac:dyDescent="0.4">
      <c r="A32" s="333"/>
      <c r="B32" s="37"/>
      <c r="C32" s="240" t="s">
        <v>116</v>
      </c>
      <c r="D32" s="245">
        <v>1</v>
      </c>
      <c r="E32" s="68">
        <v>50</v>
      </c>
      <c r="F32" s="21"/>
      <c r="G32" s="22">
        <v>44368</v>
      </c>
      <c r="H32" s="23" t="s">
        <v>122</v>
      </c>
      <c r="I32" s="24">
        <v>44372</v>
      </c>
      <c r="J32" s="25">
        <f t="shared" si="0"/>
        <v>5</v>
      </c>
    </row>
    <row r="33" spans="1:10" s="190" customFormat="1" ht="20.25" customHeight="1" x14ac:dyDescent="0.4">
      <c r="A33" s="333"/>
      <c r="B33" s="37"/>
      <c r="C33" s="151" t="s">
        <v>92</v>
      </c>
      <c r="D33" s="245">
        <v>1</v>
      </c>
      <c r="E33" s="20">
        <v>40</v>
      </c>
      <c r="F33" s="21"/>
      <c r="G33" s="22">
        <v>44382</v>
      </c>
      <c r="H33" s="23" t="s">
        <v>122</v>
      </c>
      <c r="I33" s="24">
        <v>44384</v>
      </c>
      <c r="J33" s="25">
        <f t="shared" si="0"/>
        <v>3</v>
      </c>
    </row>
    <row r="34" spans="1:10" s="190" customFormat="1" ht="20.25" customHeight="1" x14ac:dyDescent="0.4">
      <c r="A34" s="333"/>
      <c r="B34" s="26"/>
      <c r="C34" s="314" t="s">
        <v>94</v>
      </c>
      <c r="D34" s="335">
        <v>3</v>
      </c>
      <c r="E34" s="20">
        <v>100</v>
      </c>
      <c r="F34" s="38" t="s">
        <v>8</v>
      </c>
      <c r="G34" s="22">
        <v>44404</v>
      </c>
      <c r="H34" s="23" t="s">
        <v>122</v>
      </c>
      <c r="I34" s="24">
        <v>44414</v>
      </c>
      <c r="J34" s="25">
        <f t="shared" si="0"/>
        <v>11</v>
      </c>
    </row>
    <row r="35" spans="1:10" s="190" customFormat="1" ht="20.25" customHeight="1" x14ac:dyDescent="0.4">
      <c r="A35" s="333"/>
      <c r="B35" s="40"/>
      <c r="C35" s="305"/>
      <c r="D35" s="335"/>
      <c r="E35" s="20">
        <v>100</v>
      </c>
      <c r="F35" s="38" t="s">
        <v>38</v>
      </c>
      <c r="G35" s="22">
        <v>44467</v>
      </c>
      <c r="H35" s="23" t="s">
        <v>35</v>
      </c>
      <c r="I35" s="24">
        <v>44477</v>
      </c>
      <c r="J35" s="25">
        <f t="shared" si="0"/>
        <v>11</v>
      </c>
    </row>
    <row r="36" spans="1:10" s="190" customFormat="1" ht="20.25" customHeight="1" x14ac:dyDescent="0.4">
      <c r="A36" s="333"/>
      <c r="B36" s="19"/>
      <c r="C36" s="318"/>
      <c r="D36" s="335"/>
      <c r="E36" s="20">
        <v>100</v>
      </c>
      <c r="F36" s="38" t="s">
        <v>39</v>
      </c>
      <c r="G36" s="22">
        <v>44509</v>
      </c>
      <c r="H36" s="23" t="s">
        <v>122</v>
      </c>
      <c r="I36" s="24">
        <v>44519</v>
      </c>
      <c r="J36" s="25">
        <f t="shared" si="0"/>
        <v>11</v>
      </c>
    </row>
    <row r="37" spans="1:10" s="190" customFormat="1" ht="20.25" customHeight="1" x14ac:dyDescent="0.4">
      <c r="A37" s="333"/>
      <c r="B37" s="37"/>
      <c r="C37" s="243" t="s">
        <v>93</v>
      </c>
      <c r="D37" s="245">
        <v>1</v>
      </c>
      <c r="E37" s="20">
        <v>100</v>
      </c>
      <c r="F37" s="38"/>
      <c r="G37" s="22">
        <v>44341</v>
      </c>
      <c r="H37" s="23" t="s">
        <v>12</v>
      </c>
      <c r="I37" s="24">
        <v>44349</v>
      </c>
      <c r="J37" s="25">
        <f t="shared" si="0"/>
        <v>9</v>
      </c>
    </row>
    <row r="38" spans="1:10" s="190" customFormat="1" ht="20.25" customHeight="1" x14ac:dyDescent="0.4">
      <c r="A38" s="333"/>
      <c r="B38" s="26"/>
      <c r="C38" s="237" t="s">
        <v>124</v>
      </c>
      <c r="D38" s="233">
        <v>1</v>
      </c>
      <c r="E38" s="69">
        <v>100</v>
      </c>
      <c r="F38" s="38"/>
      <c r="G38" s="22">
        <v>44509</v>
      </c>
      <c r="H38" s="23" t="s">
        <v>122</v>
      </c>
      <c r="I38" s="24">
        <v>44519</v>
      </c>
      <c r="J38" s="25">
        <v>11</v>
      </c>
    </row>
    <row r="39" spans="1:10" s="190" customFormat="1" ht="20.25" customHeight="1" x14ac:dyDescent="0.4">
      <c r="A39" s="333"/>
      <c r="B39" s="26"/>
      <c r="C39" s="314" t="s">
        <v>95</v>
      </c>
      <c r="D39" s="316">
        <v>3</v>
      </c>
      <c r="E39" s="20">
        <v>100</v>
      </c>
      <c r="F39" s="38" t="s">
        <v>21</v>
      </c>
      <c r="G39" s="22">
        <v>44404</v>
      </c>
      <c r="H39" s="23" t="s">
        <v>122</v>
      </c>
      <c r="I39" s="24">
        <v>44414</v>
      </c>
      <c r="J39" s="25">
        <f t="shared" si="0"/>
        <v>11</v>
      </c>
    </row>
    <row r="40" spans="1:10" s="190" customFormat="1" ht="20.25" customHeight="1" x14ac:dyDescent="0.4">
      <c r="A40" s="333"/>
      <c r="B40" s="40"/>
      <c r="C40" s="305"/>
      <c r="D40" s="307"/>
      <c r="E40" s="20">
        <v>100</v>
      </c>
      <c r="F40" s="38" t="s">
        <v>23</v>
      </c>
      <c r="G40" s="22">
        <v>44467</v>
      </c>
      <c r="H40" s="23" t="s">
        <v>122</v>
      </c>
      <c r="I40" s="24">
        <v>44477</v>
      </c>
      <c r="J40" s="25">
        <f t="shared" si="0"/>
        <v>11</v>
      </c>
    </row>
    <row r="41" spans="1:10" s="190" customFormat="1" ht="20.25" customHeight="1" x14ac:dyDescent="0.4">
      <c r="A41" s="333"/>
      <c r="B41" s="19"/>
      <c r="C41" s="318"/>
      <c r="D41" s="319"/>
      <c r="E41" s="20">
        <v>100</v>
      </c>
      <c r="F41" s="38" t="s">
        <v>40</v>
      </c>
      <c r="G41" s="22">
        <v>44578</v>
      </c>
      <c r="H41" s="23" t="s">
        <v>35</v>
      </c>
      <c r="I41" s="24">
        <v>44588</v>
      </c>
      <c r="J41" s="25">
        <f t="shared" si="0"/>
        <v>11</v>
      </c>
    </row>
    <row r="42" spans="1:10" s="190" customFormat="1" ht="20.25" customHeight="1" x14ac:dyDescent="0.4">
      <c r="A42" s="333"/>
      <c r="B42" s="37"/>
      <c r="C42" s="243" t="s">
        <v>96</v>
      </c>
      <c r="D42" s="245">
        <v>1</v>
      </c>
      <c r="E42" s="68">
        <v>50</v>
      </c>
      <c r="F42" s="27"/>
      <c r="G42" s="22">
        <v>44382</v>
      </c>
      <c r="H42" s="23" t="s">
        <v>25</v>
      </c>
      <c r="I42" s="24">
        <v>44386</v>
      </c>
      <c r="J42" s="25">
        <f t="shared" si="0"/>
        <v>5</v>
      </c>
    </row>
    <row r="43" spans="1:10" s="190" customFormat="1" ht="20.25" customHeight="1" x14ac:dyDescent="0.4">
      <c r="A43" s="333"/>
      <c r="B43" s="37"/>
      <c r="C43" s="240" t="s">
        <v>41</v>
      </c>
      <c r="D43" s="245">
        <v>1</v>
      </c>
      <c r="E43" s="68">
        <v>50</v>
      </c>
      <c r="F43" s="21"/>
      <c r="G43" s="22">
        <v>44361</v>
      </c>
      <c r="H43" s="23" t="s">
        <v>12</v>
      </c>
      <c r="I43" s="24">
        <v>44365</v>
      </c>
      <c r="J43" s="25">
        <f t="shared" si="0"/>
        <v>5</v>
      </c>
    </row>
    <row r="44" spans="1:10" s="190" customFormat="1" ht="20.25" customHeight="1" x14ac:dyDescent="0.4">
      <c r="A44" s="333"/>
      <c r="B44" s="37"/>
      <c r="C44" s="240" t="s">
        <v>42</v>
      </c>
      <c r="D44" s="245">
        <v>1</v>
      </c>
      <c r="E44" s="20">
        <v>70</v>
      </c>
      <c r="F44" s="21"/>
      <c r="G44" s="22">
        <v>44536</v>
      </c>
      <c r="H44" s="23" t="s">
        <v>122</v>
      </c>
      <c r="I44" s="24">
        <v>44540</v>
      </c>
      <c r="J44" s="25">
        <f t="shared" si="0"/>
        <v>5</v>
      </c>
    </row>
    <row r="45" spans="1:10" s="190" customFormat="1" ht="20.25" customHeight="1" x14ac:dyDescent="0.4">
      <c r="A45" s="333"/>
      <c r="B45" s="37"/>
      <c r="C45" s="240" t="s">
        <v>119</v>
      </c>
      <c r="D45" s="245">
        <v>1</v>
      </c>
      <c r="E45" s="39">
        <v>40</v>
      </c>
      <c r="F45" s="21"/>
      <c r="G45" s="22">
        <v>44376</v>
      </c>
      <c r="H45" s="23" t="s">
        <v>122</v>
      </c>
      <c r="I45" s="24">
        <v>44378</v>
      </c>
      <c r="J45" s="25">
        <f t="shared" si="0"/>
        <v>3</v>
      </c>
    </row>
    <row r="46" spans="1:10" s="190" customFormat="1" ht="20.25" customHeight="1" x14ac:dyDescent="0.4">
      <c r="A46" s="333"/>
      <c r="B46" s="26"/>
      <c r="C46" s="314" t="s">
        <v>43</v>
      </c>
      <c r="D46" s="316">
        <v>2</v>
      </c>
      <c r="E46" s="68">
        <v>50</v>
      </c>
      <c r="F46" s="38" t="s">
        <v>30</v>
      </c>
      <c r="G46" s="22">
        <v>44354</v>
      </c>
      <c r="H46" s="23" t="s">
        <v>122</v>
      </c>
      <c r="I46" s="24">
        <v>44358</v>
      </c>
      <c r="J46" s="25">
        <f t="shared" si="0"/>
        <v>5</v>
      </c>
    </row>
    <row r="47" spans="1:10" s="190" customFormat="1" ht="20.25" customHeight="1" x14ac:dyDescent="0.4">
      <c r="A47" s="334"/>
      <c r="B47" s="28"/>
      <c r="C47" s="336"/>
      <c r="D47" s="308"/>
      <c r="E47" s="70">
        <v>50</v>
      </c>
      <c r="F47" s="57" t="s">
        <v>13</v>
      </c>
      <c r="G47" s="58">
        <v>44494</v>
      </c>
      <c r="H47" s="59" t="s">
        <v>122</v>
      </c>
      <c r="I47" s="60">
        <v>44498</v>
      </c>
      <c r="J47" s="61">
        <f t="shared" si="0"/>
        <v>5</v>
      </c>
    </row>
    <row r="48" spans="1:10" s="190" customFormat="1" ht="20.25" customHeight="1" x14ac:dyDescent="0.4">
      <c r="A48" s="267" t="s">
        <v>44</v>
      </c>
      <c r="B48" s="71"/>
      <c r="C48" s="243" t="s">
        <v>45</v>
      </c>
      <c r="D48" s="245">
        <v>1</v>
      </c>
      <c r="E48" s="20">
        <v>60</v>
      </c>
      <c r="F48" s="38"/>
      <c r="G48" s="22">
        <v>44616</v>
      </c>
      <c r="H48" s="23" t="s">
        <v>122</v>
      </c>
      <c r="I48" s="24">
        <v>44624</v>
      </c>
      <c r="J48" s="25">
        <f t="shared" si="0"/>
        <v>9</v>
      </c>
    </row>
    <row r="49" spans="1:10" s="190" customFormat="1" ht="20.25" customHeight="1" x14ac:dyDescent="0.4">
      <c r="A49" s="268"/>
      <c r="B49" s="71"/>
      <c r="C49" s="243" t="s">
        <v>46</v>
      </c>
      <c r="D49" s="245">
        <v>1</v>
      </c>
      <c r="E49" s="20">
        <v>60</v>
      </c>
      <c r="F49" s="38"/>
      <c r="G49" s="22">
        <v>44616</v>
      </c>
      <c r="H49" s="23" t="s">
        <v>12</v>
      </c>
      <c r="I49" s="24">
        <v>44624</v>
      </c>
      <c r="J49" s="25">
        <f t="shared" si="0"/>
        <v>9</v>
      </c>
    </row>
    <row r="50" spans="1:10" s="190" customFormat="1" ht="20.25" customHeight="1" x14ac:dyDescent="0.4">
      <c r="A50" s="268"/>
      <c r="B50" s="71"/>
      <c r="C50" s="243" t="s">
        <v>47</v>
      </c>
      <c r="D50" s="242">
        <v>1</v>
      </c>
      <c r="E50" s="39">
        <v>40</v>
      </c>
      <c r="F50" s="38"/>
      <c r="G50" s="22">
        <v>44467</v>
      </c>
      <c r="H50" s="23" t="s">
        <v>122</v>
      </c>
      <c r="I50" s="24">
        <v>44475</v>
      </c>
      <c r="J50" s="25">
        <f t="shared" si="0"/>
        <v>9</v>
      </c>
    </row>
    <row r="51" spans="1:10" s="190" customFormat="1" ht="20.25" customHeight="1" x14ac:dyDescent="0.4">
      <c r="A51" s="268"/>
      <c r="B51" s="72"/>
      <c r="C51" s="314" t="s">
        <v>48</v>
      </c>
      <c r="D51" s="330">
        <v>2</v>
      </c>
      <c r="E51" s="39">
        <v>70</v>
      </c>
      <c r="F51" s="27" t="s">
        <v>8</v>
      </c>
      <c r="G51" s="22">
        <v>44438</v>
      </c>
      <c r="H51" s="23" t="s">
        <v>122</v>
      </c>
      <c r="I51" s="24">
        <v>44442</v>
      </c>
      <c r="J51" s="25">
        <f t="shared" si="0"/>
        <v>5</v>
      </c>
    </row>
    <row r="52" spans="1:10" s="190" customFormat="1" ht="20.25" customHeight="1" x14ac:dyDescent="0.4">
      <c r="A52" s="268"/>
      <c r="B52" s="73"/>
      <c r="C52" s="318"/>
      <c r="D52" s="331"/>
      <c r="E52" s="39">
        <v>70</v>
      </c>
      <c r="F52" s="27" t="s">
        <v>49</v>
      </c>
      <c r="G52" s="22">
        <v>44494</v>
      </c>
      <c r="H52" s="23" t="s">
        <v>50</v>
      </c>
      <c r="I52" s="24">
        <v>44498</v>
      </c>
      <c r="J52" s="25">
        <f t="shared" si="0"/>
        <v>5</v>
      </c>
    </row>
    <row r="53" spans="1:10" s="190" customFormat="1" ht="20.25" customHeight="1" x14ac:dyDescent="0.4">
      <c r="A53" s="268"/>
      <c r="B53" s="139"/>
      <c r="C53" s="236" t="s">
        <v>51</v>
      </c>
      <c r="D53" s="244">
        <v>1</v>
      </c>
      <c r="E53" s="41">
        <v>60</v>
      </c>
      <c r="F53" s="63"/>
      <c r="G53" s="43">
        <v>44333</v>
      </c>
      <c r="H53" s="44" t="s">
        <v>50</v>
      </c>
      <c r="I53" s="45">
        <v>44337</v>
      </c>
      <c r="J53" s="55">
        <f t="shared" si="0"/>
        <v>5</v>
      </c>
    </row>
    <row r="54" spans="1:10" s="190" customFormat="1" ht="20.25" customHeight="1" x14ac:dyDescent="0.4">
      <c r="A54" s="269"/>
      <c r="B54" s="193"/>
      <c r="C54" s="149" t="s">
        <v>52</v>
      </c>
      <c r="D54" s="47">
        <v>1</v>
      </c>
      <c r="E54" s="56">
        <v>60</v>
      </c>
      <c r="F54" s="66"/>
      <c r="G54" s="58">
        <v>44382</v>
      </c>
      <c r="H54" s="59" t="s">
        <v>122</v>
      </c>
      <c r="I54" s="60">
        <v>44386</v>
      </c>
      <c r="J54" s="61">
        <f t="shared" si="0"/>
        <v>5</v>
      </c>
    </row>
    <row r="55" spans="1:10" s="190" customFormat="1" ht="20.25" customHeight="1" x14ac:dyDescent="0.4">
      <c r="A55" s="309" t="s">
        <v>53</v>
      </c>
      <c r="B55" s="12"/>
      <c r="C55" s="246" t="s">
        <v>55</v>
      </c>
      <c r="D55" s="247">
        <v>1</v>
      </c>
      <c r="E55" s="206">
        <v>50</v>
      </c>
      <c r="F55" s="202"/>
      <c r="G55" s="187">
        <v>44354</v>
      </c>
      <c r="H55" s="188" t="s">
        <v>12</v>
      </c>
      <c r="I55" s="203">
        <v>44358</v>
      </c>
      <c r="J55" s="204">
        <f t="shared" si="0"/>
        <v>5</v>
      </c>
    </row>
    <row r="56" spans="1:10" s="190" customFormat="1" ht="20.25" customHeight="1" x14ac:dyDescent="0.4">
      <c r="A56" s="310"/>
      <c r="B56" s="37"/>
      <c r="C56" s="250" t="s">
        <v>54</v>
      </c>
      <c r="D56" s="245">
        <v>1</v>
      </c>
      <c r="E56" s="20">
        <v>40</v>
      </c>
      <c r="F56" s="38"/>
      <c r="G56" s="22">
        <v>44382</v>
      </c>
      <c r="H56" s="23" t="s">
        <v>122</v>
      </c>
      <c r="I56" s="24">
        <v>44386</v>
      </c>
      <c r="J56" s="25">
        <f t="shared" si="0"/>
        <v>5</v>
      </c>
    </row>
    <row r="57" spans="1:10" s="190" customFormat="1" ht="20.25" customHeight="1" x14ac:dyDescent="0.4">
      <c r="A57" s="310"/>
      <c r="B57" s="37"/>
      <c r="C57" s="250" t="s">
        <v>125</v>
      </c>
      <c r="D57" s="245">
        <v>1</v>
      </c>
      <c r="E57" s="20">
        <v>40</v>
      </c>
      <c r="F57" s="38"/>
      <c r="G57" s="22">
        <v>44452</v>
      </c>
      <c r="H57" s="23" t="s">
        <v>122</v>
      </c>
      <c r="I57" s="24">
        <v>44456</v>
      </c>
      <c r="J57" s="25">
        <f t="shared" si="0"/>
        <v>5</v>
      </c>
    </row>
    <row r="58" spans="1:10" s="190" customFormat="1" ht="20.25" customHeight="1" x14ac:dyDescent="0.4">
      <c r="A58" s="310"/>
      <c r="B58" s="19"/>
      <c r="C58" s="238" t="s">
        <v>56</v>
      </c>
      <c r="D58" s="232">
        <v>1</v>
      </c>
      <c r="E58" s="41">
        <v>40</v>
      </c>
      <c r="F58" s="42"/>
      <c r="G58" s="43">
        <v>44341</v>
      </c>
      <c r="H58" s="44" t="s">
        <v>12</v>
      </c>
      <c r="I58" s="45">
        <v>44349</v>
      </c>
      <c r="J58" s="55">
        <f t="shared" si="0"/>
        <v>9</v>
      </c>
    </row>
    <row r="59" spans="1:10" s="190" customFormat="1" ht="20.25" customHeight="1" x14ac:dyDescent="0.4">
      <c r="A59" s="310"/>
      <c r="B59" s="37"/>
      <c r="C59" s="240" t="s">
        <v>97</v>
      </c>
      <c r="D59" s="245">
        <v>1</v>
      </c>
      <c r="E59" s="74">
        <v>80</v>
      </c>
      <c r="F59" s="21"/>
      <c r="G59" s="22">
        <v>44446</v>
      </c>
      <c r="H59" s="23" t="s">
        <v>12</v>
      </c>
      <c r="I59" s="24">
        <v>44448</v>
      </c>
      <c r="J59" s="25">
        <f t="shared" si="0"/>
        <v>3</v>
      </c>
    </row>
    <row r="60" spans="1:10" s="190" customFormat="1" ht="20.25" customHeight="1" x14ac:dyDescent="0.4">
      <c r="A60" s="310"/>
      <c r="B60" s="37"/>
      <c r="C60" s="151" t="s">
        <v>98</v>
      </c>
      <c r="D60" s="245">
        <v>1</v>
      </c>
      <c r="E60" s="74">
        <v>150</v>
      </c>
      <c r="F60" s="21"/>
      <c r="G60" s="22">
        <v>44335</v>
      </c>
      <c r="H60" s="23" t="s">
        <v>12</v>
      </c>
      <c r="I60" s="24">
        <v>44337</v>
      </c>
      <c r="J60" s="25">
        <f t="shared" si="0"/>
        <v>3</v>
      </c>
    </row>
    <row r="61" spans="1:10" s="190" customFormat="1" ht="20.25" customHeight="1" x14ac:dyDescent="0.4">
      <c r="A61" s="342"/>
      <c r="B61" s="46"/>
      <c r="C61" s="147" t="s">
        <v>57</v>
      </c>
      <c r="D61" s="235">
        <v>1</v>
      </c>
      <c r="E61" s="56">
        <v>30</v>
      </c>
      <c r="F61" s="49"/>
      <c r="G61" s="50">
        <v>44482</v>
      </c>
      <c r="H61" s="51" t="s">
        <v>22</v>
      </c>
      <c r="I61" s="52">
        <v>44484</v>
      </c>
      <c r="J61" s="53">
        <f t="shared" si="0"/>
        <v>3</v>
      </c>
    </row>
    <row r="62" spans="1:10" s="190" customFormat="1" ht="20.25" customHeight="1" x14ac:dyDescent="0.4">
      <c r="A62" s="323" t="s">
        <v>58</v>
      </c>
      <c r="B62" s="75"/>
      <c r="C62" s="239" t="s">
        <v>59</v>
      </c>
      <c r="D62" s="221">
        <v>1</v>
      </c>
      <c r="E62" s="76">
        <v>40</v>
      </c>
      <c r="F62" s="14"/>
      <c r="G62" s="15">
        <v>44389</v>
      </c>
      <c r="H62" s="16" t="s">
        <v>122</v>
      </c>
      <c r="I62" s="17">
        <v>44393</v>
      </c>
      <c r="J62" s="18">
        <f t="shared" si="0"/>
        <v>5</v>
      </c>
    </row>
    <row r="63" spans="1:10" s="190" customFormat="1" ht="20.25" customHeight="1" x14ac:dyDescent="0.4">
      <c r="A63" s="324"/>
      <c r="B63" s="77"/>
      <c r="C63" s="243" t="s">
        <v>60</v>
      </c>
      <c r="D63" s="245">
        <v>1</v>
      </c>
      <c r="E63" s="20">
        <v>40</v>
      </c>
      <c r="F63" s="38"/>
      <c r="G63" s="22">
        <v>44333</v>
      </c>
      <c r="H63" s="23" t="s">
        <v>50</v>
      </c>
      <c r="I63" s="24">
        <v>44337</v>
      </c>
      <c r="J63" s="25">
        <f t="shared" si="0"/>
        <v>5</v>
      </c>
    </row>
    <row r="64" spans="1:10" s="190" customFormat="1" ht="20.25" customHeight="1" x14ac:dyDescent="0.4">
      <c r="A64" s="324"/>
      <c r="B64" s="77"/>
      <c r="C64" s="240" t="s">
        <v>61</v>
      </c>
      <c r="D64" s="245">
        <v>1</v>
      </c>
      <c r="E64" s="68">
        <v>60</v>
      </c>
      <c r="F64" s="21"/>
      <c r="G64" s="22">
        <v>44606</v>
      </c>
      <c r="H64" s="23" t="s">
        <v>122</v>
      </c>
      <c r="I64" s="24">
        <v>44610</v>
      </c>
      <c r="J64" s="25">
        <f t="shared" si="0"/>
        <v>5</v>
      </c>
    </row>
    <row r="65" spans="1:10" s="190" customFormat="1" ht="20.25" customHeight="1" x14ac:dyDescent="0.4">
      <c r="A65" s="325"/>
      <c r="B65" s="78"/>
      <c r="C65" s="149" t="s">
        <v>62</v>
      </c>
      <c r="D65" s="47">
        <v>1</v>
      </c>
      <c r="E65" s="56">
        <v>40</v>
      </c>
      <c r="F65" s="66"/>
      <c r="G65" s="58">
        <v>44487</v>
      </c>
      <c r="H65" s="59" t="s">
        <v>50</v>
      </c>
      <c r="I65" s="60">
        <v>44491</v>
      </c>
      <c r="J65" s="61">
        <f t="shared" si="0"/>
        <v>5</v>
      </c>
    </row>
    <row r="66" spans="1:10" s="190" customFormat="1" ht="20.25" customHeight="1" x14ac:dyDescent="0.4">
      <c r="A66" s="346" t="s">
        <v>63</v>
      </c>
      <c r="B66" s="73"/>
      <c r="C66" s="236" t="s">
        <v>64</v>
      </c>
      <c r="D66" s="244">
        <v>1</v>
      </c>
      <c r="E66" s="41">
        <v>50</v>
      </c>
      <c r="F66" s="63"/>
      <c r="G66" s="43">
        <v>44487</v>
      </c>
      <c r="H66" s="44" t="s">
        <v>122</v>
      </c>
      <c r="I66" s="45">
        <v>44491</v>
      </c>
      <c r="J66" s="55">
        <f t="shared" si="0"/>
        <v>5</v>
      </c>
    </row>
    <row r="67" spans="1:10" s="190" customFormat="1" ht="20.25" customHeight="1" x14ac:dyDescent="0.4">
      <c r="A67" s="347"/>
      <c r="B67" s="79"/>
      <c r="C67" s="149" t="s">
        <v>65</v>
      </c>
      <c r="D67" s="47">
        <v>1</v>
      </c>
      <c r="E67" s="56">
        <v>50</v>
      </c>
      <c r="F67" s="66"/>
      <c r="G67" s="58">
        <v>44361</v>
      </c>
      <c r="H67" s="59" t="s">
        <v>122</v>
      </c>
      <c r="I67" s="60">
        <v>44365</v>
      </c>
      <c r="J67" s="61">
        <f t="shared" si="0"/>
        <v>5</v>
      </c>
    </row>
    <row r="68" spans="1:10" s="190" customFormat="1" ht="20.25" customHeight="1" x14ac:dyDescent="0.4">
      <c r="A68" s="326" t="s">
        <v>66</v>
      </c>
      <c r="B68" s="80"/>
      <c r="C68" s="201" t="s">
        <v>67</v>
      </c>
      <c r="D68" s="241">
        <v>1</v>
      </c>
      <c r="E68" s="13">
        <v>50</v>
      </c>
      <c r="F68" s="81"/>
      <c r="G68" s="15">
        <v>44627</v>
      </c>
      <c r="H68" s="16" t="s">
        <v>122</v>
      </c>
      <c r="I68" s="17">
        <v>44631</v>
      </c>
      <c r="J68" s="18">
        <f t="shared" si="0"/>
        <v>5</v>
      </c>
    </row>
    <row r="69" spans="1:10" s="190" customFormat="1" ht="20.25" customHeight="1" x14ac:dyDescent="0.4">
      <c r="A69" s="327"/>
      <c r="B69" s="82"/>
      <c r="C69" s="243" t="s">
        <v>68</v>
      </c>
      <c r="D69" s="245">
        <v>1</v>
      </c>
      <c r="E69" s="20">
        <v>40</v>
      </c>
      <c r="F69" s="27"/>
      <c r="G69" s="22">
        <v>44627</v>
      </c>
      <c r="H69" s="23" t="s">
        <v>122</v>
      </c>
      <c r="I69" s="24">
        <v>44631</v>
      </c>
      <c r="J69" s="25">
        <f t="shared" ref="J69:J78" si="1">I69-G69+1</f>
        <v>5</v>
      </c>
    </row>
    <row r="70" spans="1:10" s="190" customFormat="1" ht="20.25" customHeight="1" x14ac:dyDescent="0.4">
      <c r="A70" s="328"/>
      <c r="B70" s="83"/>
      <c r="C70" s="149" t="s">
        <v>69</v>
      </c>
      <c r="D70" s="47">
        <v>1</v>
      </c>
      <c r="E70" s="56">
        <v>40</v>
      </c>
      <c r="F70" s="66"/>
      <c r="G70" s="58">
        <v>44606</v>
      </c>
      <c r="H70" s="59" t="s">
        <v>122</v>
      </c>
      <c r="I70" s="60">
        <v>44610</v>
      </c>
      <c r="J70" s="61">
        <f t="shared" si="1"/>
        <v>5</v>
      </c>
    </row>
    <row r="71" spans="1:10" s="190" customFormat="1" ht="20.25" customHeight="1" x14ac:dyDescent="0.4">
      <c r="A71" s="326" t="s">
        <v>70</v>
      </c>
      <c r="B71" s="222"/>
      <c r="C71" s="270" t="s">
        <v>71</v>
      </c>
      <c r="D71" s="306">
        <v>2</v>
      </c>
      <c r="E71" s="13">
        <v>70</v>
      </c>
      <c r="F71" s="81" t="s">
        <v>72</v>
      </c>
      <c r="G71" s="15">
        <v>44524</v>
      </c>
      <c r="H71" s="16" t="s">
        <v>122</v>
      </c>
      <c r="I71" s="17">
        <v>44532</v>
      </c>
      <c r="J71" s="18">
        <f t="shared" si="1"/>
        <v>9</v>
      </c>
    </row>
    <row r="72" spans="1:10" s="190" customFormat="1" ht="20.25" customHeight="1" x14ac:dyDescent="0.4">
      <c r="A72" s="327"/>
      <c r="B72" s="84"/>
      <c r="C72" s="305"/>
      <c r="D72" s="329"/>
      <c r="E72" s="29">
        <v>70</v>
      </c>
      <c r="F72" s="30" t="s">
        <v>13</v>
      </c>
      <c r="G72" s="31">
        <v>44592</v>
      </c>
      <c r="H72" s="32" t="s">
        <v>122</v>
      </c>
      <c r="I72" s="33">
        <v>44600</v>
      </c>
      <c r="J72" s="34">
        <f t="shared" si="1"/>
        <v>9</v>
      </c>
    </row>
    <row r="73" spans="1:10" s="190" customFormat="1" ht="20.25" customHeight="1" x14ac:dyDescent="0.4">
      <c r="A73" s="328"/>
      <c r="B73" s="83"/>
      <c r="C73" s="147" t="s">
        <v>126</v>
      </c>
      <c r="D73" s="223">
        <v>1</v>
      </c>
      <c r="E73" s="56">
        <v>40</v>
      </c>
      <c r="F73" s="85"/>
      <c r="G73" s="58">
        <v>44482</v>
      </c>
      <c r="H73" s="59" t="s">
        <v>9</v>
      </c>
      <c r="I73" s="60">
        <v>44484</v>
      </c>
      <c r="J73" s="61">
        <f t="shared" si="1"/>
        <v>3</v>
      </c>
    </row>
    <row r="74" spans="1:10" s="190" customFormat="1" ht="20.25" customHeight="1" x14ac:dyDescent="0.4">
      <c r="A74" s="312" t="s">
        <v>73</v>
      </c>
      <c r="B74" s="112"/>
      <c r="C74" s="238" t="s">
        <v>99</v>
      </c>
      <c r="D74" s="232">
        <v>1</v>
      </c>
      <c r="E74" s="41">
        <v>70</v>
      </c>
      <c r="F74" s="42"/>
      <c r="G74" s="43">
        <v>44616</v>
      </c>
      <c r="H74" s="44" t="s">
        <v>122</v>
      </c>
      <c r="I74" s="45">
        <v>44624</v>
      </c>
      <c r="J74" s="55">
        <f t="shared" si="1"/>
        <v>9</v>
      </c>
    </row>
    <row r="75" spans="1:10" s="190" customFormat="1" ht="20.25" customHeight="1" x14ac:dyDescent="0.4">
      <c r="A75" s="312"/>
      <c r="B75" s="86"/>
      <c r="C75" s="314" t="s">
        <v>74</v>
      </c>
      <c r="D75" s="316">
        <v>2</v>
      </c>
      <c r="E75" s="39">
        <v>60</v>
      </c>
      <c r="F75" s="38" t="s">
        <v>72</v>
      </c>
      <c r="G75" s="22">
        <v>44341</v>
      </c>
      <c r="H75" s="23" t="s">
        <v>50</v>
      </c>
      <c r="I75" s="24">
        <v>44349</v>
      </c>
      <c r="J75" s="25">
        <f t="shared" si="1"/>
        <v>9</v>
      </c>
    </row>
    <row r="76" spans="1:10" s="190" customFormat="1" ht="20.25" customHeight="1" x14ac:dyDescent="0.4">
      <c r="A76" s="312"/>
      <c r="B76" s="140"/>
      <c r="C76" s="318"/>
      <c r="D76" s="319"/>
      <c r="E76" s="39">
        <v>60</v>
      </c>
      <c r="F76" s="38" t="s">
        <v>13</v>
      </c>
      <c r="G76" s="22">
        <v>44578</v>
      </c>
      <c r="H76" s="23" t="s">
        <v>122</v>
      </c>
      <c r="I76" s="24">
        <v>44586</v>
      </c>
      <c r="J76" s="25">
        <f t="shared" si="1"/>
        <v>9</v>
      </c>
    </row>
    <row r="77" spans="1:10" s="190" customFormat="1" ht="20.25" customHeight="1" x14ac:dyDescent="0.4">
      <c r="A77" s="312"/>
      <c r="B77" s="86"/>
      <c r="C77" s="314" t="s">
        <v>75</v>
      </c>
      <c r="D77" s="316">
        <v>2</v>
      </c>
      <c r="E77" s="20">
        <v>70</v>
      </c>
      <c r="F77" s="27" t="s">
        <v>30</v>
      </c>
      <c r="G77" s="22">
        <v>44368</v>
      </c>
      <c r="H77" s="23" t="s">
        <v>122</v>
      </c>
      <c r="I77" s="24">
        <v>44372</v>
      </c>
      <c r="J77" s="25">
        <f t="shared" si="1"/>
        <v>5</v>
      </c>
    </row>
    <row r="78" spans="1:10" s="190" customFormat="1" ht="20.25" customHeight="1" thickBot="1" x14ac:dyDescent="0.45">
      <c r="A78" s="313"/>
      <c r="B78" s="87"/>
      <c r="C78" s="315"/>
      <c r="D78" s="317"/>
      <c r="E78" s="20">
        <v>70</v>
      </c>
      <c r="F78" s="85" t="s">
        <v>13</v>
      </c>
      <c r="G78" s="58">
        <v>44494</v>
      </c>
      <c r="H78" s="59" t="s">
        <v>122</v>
      </c>
      <c r="I78" s="60">
        <v>44498</v>
      </c>
      <c r="J78" s="61">
        <f t="shared" si="1"/>
        <v>5</v>
      </c>
    </row>
    <row r="79" spans="1:10" s="190" customFormat="1" ht="20.25" customHeight="1" thickBot="1" x14ac:dyDescent="0.45">
      <c r="A79" s="289" t="s">
        <v>76</v>
      </c>
      <c r="B79" s="290"/>
      <c r="C79" s="291"/>
      <c r="D79" s="207">
        <f>SUM(D5:D78)</f>
        <v>74</v>
      </c>
      <c r="E79" s="126">
        <f>SUM(E5:E78)</f>
        <v>4440</v>
      </c>
      <c r="F79" s="88"/>
      <c r="G79" s="89"/>
      <c r="H79" s="90"/>
      <c r="I79" s="91"/>
      <c r="J79" s="208"/>
    </row>
    <row r="80" spans="1:10" ht="22.5" customHeight="1" x14ac:dyDescent="0.4">
      <c r="A80" s="92"/>
      <c r="B80" s="92"/>
      <c r="C80" s="209"/>
      <c r="D80" s="93"/>
      <c r="E80" s="94"/>
      <c r="F80" s="198"/>
      <c r="G80" s="95"/>
      <c r="H80" s="96"/>
      <c r="I80" s="95"/>
      <c r="J80" s="97"/>
    </row>
    <row r="81" spans="1:10" ht="21.75" x14ac:dyDescent="0.4">
      <c r="A81" s="175" t="s">
        <v>77</v>
      </c>
      <c r="B81" s="175"/>
      <c r="C81" s="152"/>
      <c r="D81" s="163"/>
      <c r="E81" s="175"/>
      <c r="F81" s="175"/>
      <c r="G81" s="175"/>
      <c r="H81" s="175"/>
      <c r="I81" s="175"/>
      <c r="J81" s="98"/>
    </row>
    <row r="82" spans="1:10" ht="15" customHeight="1" x14ac:dyDescent="0.4">
      <c r="A82" s="99"/>
      <c r="B82" s="99"/>
      <c r="C82" s="153"/>
      <c r="D82" s="164"/>
      <c r="E82" s="100"/>
      <c r="F82" s="101"/>
      <c r="G82" s="102"/>
      <c r="H82" s="103"/>
      <c r="I82" s="102"/>
      <c r="J82" s="104"/>
    </row>
    <row r="83" spans="1:10" ht="36" customHeight="1" x14ac:dyDescent="0.4">
      <c r="A83" s="292" t="s">
        <v>2</v>
      </c>
      <c r="B83" s="293"/>
      <c r="C83" s="294"/>
      <c r="D83" s="159" t="s">
        <v>3</v>
      </c>
      <c r="E83" s="105" t="s">
        <v>4</v>
      </c>
      <c r="F83" s="295" t="s">
        <v>121</v>
      </c>
      <c r="G83" s="287"/>
      <c r="H83" s="287"/>
      <c r="I83" s="288"/>
      <c r="J83" s="160" t="s">
        <v>5</v>
      </c>
    </row>
    <row r="84" spans="1:10" ht="20.25" customHeight="1" x14ac:dyDescent="0.4">
      <c r="A84" s="320" t="s">
        <v>78</v>
      </c>
      <c r="B84" s="106"/>
      <c r="C84" s="270" t="s">
        <v>127</v>
      </c>
      <c r="D84" s="285">
        <v>2</v>
      </c>
      <c r="E84" s="13">
        <v>80</v>
      </c>
      <c r="F84" s="36" t="s">
        <v>30</v>
      </c>
      <c r="G84" s="15">
        <v>44329</v>
      </c>
      <c r="H84" s="16" t="s">
        <v>25</v>
      </c>
      <c r="I84" s="17">
        <v>44330</v>
      </c>
      <c r="J84" s="18">
        <f>I84-G84+1</f>
        <v>2</v>
      </c>
    </row>
    <row r="85" spans="1:10" ht="20.25" customHeight="1" x14ac:dyDescent="0.4">
      <c r="A85" s="321"/>
      <c r="B85" s="107"/>
      <c r="C85" s="271"/>
      <c r="D85" s="285"/>
      <c r="E85" s="20">
        <v>80</v>
      </c>
      <c r="F85" s="38" t="s">
        <v>23</v>
      </c>
      <c r="G85" s="22">
        <v>44397</v>
      </c>
      <c r="H85" s="23" t="s">
        <v>25</v>
      </c>
      <c r="I85" s="24">
        <v>44398</v>
      </c>
      <c r="J85" s="25">
        <f>I85-G85+1</f>
        <v>2</v>
      </c>
    </row>
    <row r="86" spans="1:10" ht="20.25" customHeight="1" x14ac:dyDescent="0.4">
      <c r="A86" s="322"/>
      <c r="B86" s="78"/>
      <c r="C86" s="230" t="s">
        <v>117</v>
      </c>
      <c r="D86" s="197">
        <v>1</v>
      </c>
      <c r="E86" s="108">
        <v>80</v>
      </c>
      <c r="F86" s="38"/>
      <c r="G86" s="58">
        <v>44574</v>
      </c>
      <c r="H86" s="59" t="s">
        <v>25</v>
      </c>
      <c r="I86" s="60">
        <v>44575</v>
      </c>
      <c r="J86" s="61">
        <f>I86-G86+1</f>
        <v>2</v>
      </c>
    </row>
    <row r="87" spans="1:10" ht="20.25" customHeight="1" x14ac:dyDescent="0.4">
      <c r="A87" s="299" t="s">
        <v>79</v>
      </c>
      <c r="B87" s="110"/>
      <c r="C87" s="296" t="s">
        <v>80</v>
      </c>
      <c r="D87" s="306">
        <v>3</v>
      </c>
      <c r="E87" s="111">
        <v>120</v>
      </c>
      <c r="F87" s="36" t="s">
        <v>30</v>
      </c>
      <c r="G87" s="15">
        <v>44306</v>
      </c>
      <c r="H87" s="16" t="s">
        <v>25</v>
      </c>
      <c r="I87" s="17">
        <v>44307</v>
      </c>
      <c r="J87" s="18">
        <f>I87-G87+1</f>
        <v>2</v>
      </c>
    </row>
    <row r="88" spans="1:10" ht="20.25" customHeight="1" x14ac:dyDescent="0.4">
      <c r="A88" s="300"/>
      <c r="B88" s="224"/>
      <c r="C88" s="297"/>
      <c r="D88" s="307"/>
      <c r="E88" s="111">
        <v>120</v>
      </c>
      <c r="F88" s="38" t="s">
        <v>10</v>
      </c>
      <c r="G88" s="22">
        <v>44504</v>
      </c>
      <c r="H88" s="23" t="s">
        <v>9</v>
      </c>
      <c r="I88" s="24">
        <v>44505</v>
      </c>
      <c r="J88" s="55">
        <f>I88-G88+1</f>
        <v>2</v>
      </c>
    </row>
    <row r="89" spans="1:10" ht="20.25" customHeight="1" x14ac:dyDescent="0.4">
      <c r="A89" s="301"/>
      <c r="B89" s="112"/>
      <c r="C89" s="298"/>
      <c r="D89" s="308"/>
      <c r="E89" s="68">
        <v>120</v>
      </c>
      <c r="F89" s="38" t="s">
        <v>24</v>
      </c>
      <c r="G89" s="22">
        <v>44567</v>
      </c>
      <c r="H89" s="23" t="s">
        <v>25</v>
      </c>
      <c r="I89" s="24">
        <v>44568</v>
      </c>
      <c r="J89" s="25">
        <v>2</v>
      </c>
    </row>
    <row r="90" spans="1:10" ht="20.25" customHeight="1" x14ac:dyDescent="0.4">
      <c r="A90" s="225" t="s">
        <v>81</v>
      </c>
      <c r="B90" s="113"/>
      <c r="C90" s="154" t="s">
        <v>82</v>
      </c>
      <c r="D90" s="221">
        <v>1</v>
      </c>
      <c r="E90" s="114">
        <v>100</v>
      </c>
      <c r="F90" s="81"/>
      <c r="G90" s="15">
        <v>44301</v>
      </c>
      <c r="H90" s="16" t="s">
        <v>25</v>
      </c>
      <c r="I90" s="17">
        <v>44302</v>
      </c>
      <c r="J90" s="18">
        <f t="shared" ref="J90:J92" si="2">I90-G90+1</f>
        <v>2</v>
      </c>
    </row>
    <row r="91" spans="1:10" ht="20.25" customHeight="1" x14ac:dyDescent="0.4">
      <c r="A91" s="309" t="s">
        <v>6</v>
      </c>
      <c r="B91" s="12"/>
      <c r="C91" s="270" t="s">
        <v>128</v>
      </c>
      <c r="D91" s="284">
        <v>2</v>
      </c>
      <c r="E91" s="13">
        <v>30</v>
      </c>
      <c r="F91" s="81" t="s">
        <v>30</v>
      </c>
      <c r="G91" s="15">
        <v>44329</v>
      </c>
      <c r="H91" s="16" t="s">
        <v>9</v>
      </c>
      <c r="I91" s="17">
        <v>44330</v>
      </c>
      <c r="J91" s="18">
        <f t="shared" si="2"/>
        <v>2</v>
      </c>
    </row>
    <row r="92" spans="1:10" ht="20.25" customHeight="1" x14ac:dyDescent="0.4">
      <c r="A92" s="310"/>
      <c r="B92" s="40"/>
      <c r="C92" s="305"/>
      <c r="D92" s="285"/>
      <c r="E92" s="41">
        <v>30</v>
      </c>
      <c r="F92" s="38" t="s">
        <v>23</v>
      </c>
      <c r="G92" s="22">
        <v>44397</v>
      </c>
      <c r="H92" s="23" t="s">
        <v>122</v>
      </c>
      <c r="I92" s="24">
        <v>44398</v>
      </c>
      <c r="J92" s="25">
        <f t="shared" si="2"/>
        <v>2</v>
      </c>
    </row>
    <row r="93" spans="1:10" ht="20.25" customHeight="1" thickBot="1" x14ac:dyDescent="0.45">
      <c r="A93" s="311"/>
      <c r="B93" s="115"/>
      <c r="C93" s="155" t="s">
        <v>100</v>
      </c>
      <c r="D93" s="226">
        <v>1</v>
      </c>
      <c r="E93" s="20">
        <v>30</v>
      </c>
      <c r="F93" s="109"/>
      <c r="G93" s="58">
        <v>44574</v>
      </c>
      <c r="H93" s="59" t="s">
        <v>122</v>
      </c>
      <c r="I93" s="60">
        <v>44575</v>
      </c>
      <c r="J93" s="61">
        <v>2</v>
      </c>
    </row>
    <row r="94" spans="1:10" ht="20.25" customHeight="1" thickBot="1" x14ac:dyDescent="0.45">
      <c r="A94" s="289" t="s">
        <v>76</v>
      </c>
      <c r="B94" s="290"/>
      <c r="C94" s="291"/>
      <c r="D94" s="207">
        <f>SUM(D84:D93)</f>
        <v>10</v>
      </c>
      <c r="E94" s="126">
        <f>SUM(E84:E93)</f>
        <v>790</v>
      </c>
      <c r="F94" s="88"/>
      <c r="G94" s="116"/>
      <c r="H94" s="117"/>
      <c r="I94" s="116"/>
      <c r="J94" s="208"/>
    </row>
    <row r="95" spans="1:10" ht="22.5" customHeight="1" x14ac:dyDescent="0.4">
      <c r="A95" s="92"/>
      <c r="B95" s="92"/>
      <c r="C95" s="209"/>
      <c r="D95" s="93"/>
      <c r="E95" s="94"/>
      <c r="F95" s="198"/>
      <c r="G95" s="95"/>
      <c r="H95" s="96"/>
      <c r="I95" s="95"/>
      <c r="J95" s="97"/>
    </row>
    <row r="96" spans="1:10" ht="21.75" customHeight="1" x14ac:dyDescent="0.4">
      <c r="A96" s="118" t="s">
        <v>83</v>
      </c>
      <c r="B96" s="118"/>
      <c r="C96" s="156"/>
      <c r="D96" s="162"/>
      <c r="E96" s="7"/>
      <c r="F96" s="119"/>
      <c r="G96" s="9"/>
      <c r="H96" s="10"/>
      <c r="I96" s="9"/>
      <c r="J96" s="11"/>
    </row>
    <row r="97" spans="1:10" ht="15" customHeight="1" x14ac:dyDescent="0.4">
      <c r="A97" s="120"/>
      <c r="B97" s="120"/>
      <c r="C97" s="156"/>
      <c r="D97" s="162"/>
      <c r="E97" s="7"/>
      <c r="F97" s="119"/>
      <c r="G97" s="9"/>
      <c r="H97" s="10"/>
      <c r="I97" s="9"/>
      <c r="J97" s="11"/>
    </row>
    <row r="98" spans="1:10" ht="36" customHeight="1" x14ac:dyDescent="0.4">
      <c r="A98" s="292" t="s">
        <v>2</v>
      </c>
      <c r="B98" s="293"/>
      <c r="C98" s="294"/>
      <c r="D98" s="159" t="s">
        <v>3</v>
      </c>
      <c r="E98" s="105" t="s">
        <v>4</v>
      </c>
      <c r="F98" s="286" t="s">
        <v>118</v>
      </c>
      <c r="G98" s="287"/>
      <c r="H98" s="287"/>
      <c r="I98" s="288"/>
      <c r="J98" s="160" t="s">
        <v>5</v>
      </c>
    </row>
    <row r="99" spans="1:10" ht="20.25" customHeight="1" x14ac:dyDescent="0.4">
      <c r="A99" s="272" t="s">
        <v>84</v>
      </c>
      <c r="B99" s="273"/>
      <c r="C99" s="274"/>
      <c r="D99" s="278">
        <v>2</v>
      </c>
      <c r="E99" s="121">
        <v>50</v>
      </c>
      <c r="F99" s="122"/>
      <c r="G99" s="280" t="s">
        <v>85</v>
      </c>
      <c r="H99" s="280"/>
      <c r="I99" s="280"/>
      <c r="J99" s="282" t="s">
        <v>86</v>
      </c>
    </row>
    <row r="100" spans="1:10" ht="20.25" customHeight="1" thickBot="1" x14ac:dyDescent="0.45">
      <c r="A100" s="275"/>
      <c r="B100" s="276"/>
      <c r="C100" s="277"/>
      <c r="D100" s="279"/>
      <c r="E100" s="123">
        <v>50</v>
      </c>
      <c r="F100" s="124"/>
      <c r="G100" s="281"/>
      <c r="H100" s="281"/>
      <c r="I100" s="281"/>
      <c r="J100" s="283"/>
    </row>
    <row r="101" spans="1:10" ht="20.25" customHeight="1" thickBot="1" x14ac:dyDescent="0.45">
      <c r="A101" s="289" t="s">
        <v>76</v>
      </c>
      <c r="B101" s="290"/>
      <c r="C101" s="291"/>
      <c r="D101" s="125">
        <f>SUM(D99:D100)</f>
        <v>2</v>
      </c>
      <c r="E101" s="126">
        <f>SUM(E99:E100)</f>
        <v>100</v>
      </c>
      <c r="F101" s="127"/>
      <c r="G101" s="95"/>
      <c r="H101" s="96"/>
      <c r="I101" s="95"/>
      <c r="J101" s="97"/>
    </row>
    <row r="102" spans="1:10" ht="19.5" thickBot="1" x14ac:dyDescent="0.45">
      <c r="A102" s="248"/>
      <c r="B102" s="248"/>
      <c r="C102" s="157"/>
      <c r="D102" s="128"/>
      <c r="E102" s="129"/>
      <c r="F102" s="130"/>
      <c r="G102" s="95"/>
      <c r="H102" s="96"/>
      <c r="I102" s="95"/>
      <c r="J102" s="97"/>
    </row>
    <row r="103" spans="1:10" ht="20.25" customHeight="1" thickBot="1" x14ac:dyDescent="0.45">
      <c r="A103" s="302" t="s">
        <v>87</v>
      </c>
      <c r="B103" s="303"/>
      <c r="C103" s="304"/>
      <c r="D103" s="207">
        <f>SUM(D94+D79+D101)</f>
        <v>86</v>
      </c>
      <c r="E103" s="126">
        <f>SUM(E94+E79+E101)</f>
        <v>5330</v>
      </c>
      <c r="F103" s="127"/>
      <c r="G103" s="131"/>
      <c r="H103" s="132"/>
      <c r="I103" s="131"/>
      <c r="J103" s="210"/>
    </row>
    <row r="104" spans="1:10" x14ac:dyDescent="0.4">
      <c r="A104" s="133"/>
      <c r="B104" s="133"/>
      <c r="C104" s="158"/>
      <c r="D104" s="134"/>
      <c r="E104" s="135"/>
      <c r="F104" s="136"/>
      <c r="G104" s="137"/>
      <c r="H104" s="135"/>
      <c r="I104" s="137"/>
      <c r="J104" s="138"/>
    </row>
    <row r="105" spans="1:10" x14ac:dyDescent="0.4">
      <c r="A105" s="133" t="s">
        <v>88</v>
      </c>
      <c r="B105" s="133"/>
      <c r="C105" s="158"/>
      <c r="D105" s="134"/>
      <c r="E105" s="135"/>
      <c r="F105" s="136"/>
      <c r="G105" s="137"/>
      <c r="H105" s="135"/>
      <c r="I105" s="137"/>
      <c r="J105" s="138"/>
    </row>
  </sheetData>
  <mergeCells count="62">
    <mergeCell ref="A66:A67"/>
    <mergeCell ref="A20:A27"/>
    <mergeCell ref="C23:C24"/>
    <mergeCell ref="A55:A61"/>
    <mergeCell ref="A9:A14"/>
    <mergeCell ref="C12:C13"/>
    <mergeCell ref="D12:D13"/>
    <mergeCell ref="A15:A19"/>
    <mergeCell ref="D15:D17"/>
    <mergeCell ref="D18:D19"/>
    <mergeCell ref="C15:C17"/>
    <mergeCell ref="C18:C19"/>
    <mergeCell ref="D51:D52"/>
    <mergeCell ref="A4:C4"/>
    <mergeCell ref="F4:I4"/>
    <mergeCell ref="A5:A8"/>
    <mergeCell ref="C5:C6"/>
    <mergeCell ref="D5:D6"/>
    <mergeCell ref="C7:C8"/>
    <mergeCell ref="D7:D8"/>
    <mergeCell ref="D23:D24"/>
    <mergeCell ref="A28:A30"/>
    <mergeCell ref="A31:A47"/>
    <mergeCell ref="D34:D36"/>
    <mergeCell ref="D39:D41"/>
    <mergeCell ref="C46:C47"/>
    <mergeCell ref="D46:D47"/>
    <mergeCell ref="C34:C36"/>
    <mergeCell ref="C39:C41"/>
    <mergeCell ref="A101:C101"/>
    <mergeCell ref="A103:C103"/>
    <mergeCell ref="A94:C94"/>
    <mergeCell ref="A98:C98"/>
    <mergeCell ref="C91:C92"/>
    <mergeCell ref="A91:A93"/>
    <mergeCell ref="J99:J100"/>
    <mergeCell ref="D91:D92"/>
    <mergeCell ref="F98:I98"/>
    <mergeCell ref="A79:C79"/>
    <mergeCell ref="A83:C83"/>
    <mergeCell ref="F83:I83"/>
    <mergeCell ref="C87:C89"/>
    <mergeCell ref="A87:A89"/>
    <mergeCell ref="D87:D89"/>
    <mergeCell ref="D84:D85"/>
    <mergeCell ref="A84:A86"/>
    <mergeCell ref="A48:A54"/>
    <mergeCell ref="C84:C85"/>
    <mergeCell ref="A99:C100"/>
    <mergeCell ref="D99:D100"/>
    <mergeCell ref="G99:I100"/>
    <mergeCell ref="A74:A78"/>
    <mergeCell ref="C77:C78"/>
    <mergeCell ref="D77:D78"/>
    <mergeCell ref="C75:C76"/>
    <mergeCell ref="D75:D76"/>
    <mergeCell ref="A62:A65"/>
    <mergeCell ref="A68:A70"/>
    <mergeCell ref="C71:C72"/>
    <mergeCell ref="D71:D72"/>
    <mergeCell ref="A71:A73"/>
    <mergeCell ref="C51:C52"/>
  </mergeCells>
  <phoneticPr fontId="3"/>
  <printOptions horizontalCentered="1"/>
  <pageMargins left="0.51181102362204722" right="0.51181102362204722" top="0.47244094488188981" bottom="0.55118110236220474" header="0.31496062992125984" footer="0.31496062992125984"/>
  <pageSetup paperSize="9" scale="65" fitToHeight="0" orientation="portrait" r:id="rId1"/>
  <rowBreaks count="1" manualBreakCount="1">
    <brk id="5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/>
  </sheetViews>
  <sheetFormatPr defaultRowHeight="18.75" x14ac:dyDescent="0.4"/>
  <cols>
    <col min="1" max="1" width="25" customWidth="1"/>
    <col min="2" max="2" width="6.125" bestFit="1" customWidth="1"/>
    <col min="3" max="3" width="3.75" bestFit="1" customWidth="1"/>
    <col min="4" max="4" width="16.25" customWidth="1"/>
    <col min="5" max="5" width="3.75" bestFit="1" customWidth="1"/>
    <col min="6" max="6" width="16.25" customWidth="1"/>
    <col min="7" max="7" width="5" customWidth="1"/>
    <col min="8" max="8" width="6.25" customWidth="1"/>
    <col min="9" max="9" width="2" customWidth="1"/>
    <col min="10" max="10" width="13.125" customWidth="1"/>
    <col min="11" max="11" width="3.75" bestFit="1" customWidth="1"/>
    <col min="12" max="12" width="14.875" bestFit="1" customWidth="1"/>
    <col min="13" max="13" width="5" customWidth="1"/>
  </cols>
  <sheetData>
    <row r="1" spans="1:14" x14ac:dyDescent="0.4">
      <c r="M1" s="217"/>
    </row>
    <row r="2" spans="1:14" ht="21.75" x14ac:dyDescent="0.4">
      <c r="A2" s="175" t="s">
        <v>102</v>
      </c>
      <c r="B2" s="175"/>
      <c r="C2" s="167"/>
      <c r="D2" s="168"/>
      <c r="E2" s="169"/>
      <c r="F2" s="168"/>
      <c r="G2" s="170"/>
      <c r="H2" s="171"/>
      <c r="I2" s="171"/>
      <c r="J2" s="171"/>
      <c r="K2" s="171"/>
      <c r="L2" s="171"/>
    </row>
    <row r="3" spans="1:14" ht="15" customHeight="1" x14ac:dyDescent="0.4">
      <c r="A3" s="172"/>
      <c r="B3" s="7"/>
      <c r="C3" s="8"/>
      <c r="D3" s="9"/>
      <c r="E3" s="10"/>
      <c r="F3" s="9"/>
      <c r="G3" s="11"/>
      <c r="H3" s="173"/>
      <c r="I3" s="173"/>
      <c r="J3" s="173"/>
      <c r="K3" s="173"/>
      <c r="L3" s="173"/>
      <c r="M3" s="173"/>
    </row>
    <row r="4" spans="1:14" s="141" customFormat="1" ht="22.5" customHeight="1" x14ac:dyDescent="0.4">
      <c r="A4" s="354" t="s">
        <v>2</v>
      </c>
      <c r="B4" s="356" t="s">
        <v>103</v>
      </c>
      <c r="C4" s="357"/>
      <c r="D4" s="357"/>
      <c r="E4" s="357"/>
      <c r="F4" s="357"/>
      <c r="G4" s="358"/>
      <c r="H4" s="359" t="s">
        <v>104</v>
      </c>
      <c r="I4" s="360"/>
      <c r="J4" s="360"/>
      <c r="K4" s="360"/>
      <c r="L4" s="360"/>
      <c r="M4" s="361"/>
    </row>
    <row r="5" spans="1:14" s="141" customFormat="1" ht="30.75" customHeight="1" x14ac:dyDescent="0.4">
      <c r="A5" s="355"/>
      <c r="B5" s="176" t="s">
        <v>108</v>
      </c>
      <c r="C5" s="295" t="s">
        <v>129</v>
      </c>
      <c r="D5" s="287"/>
      <c r="E5" s="287"/>
      <c r="F5" s="288"/>
      <c r="G5" s="177" t="s">
        <v>5</v>
      </c>
      <c r="H5" s="176" t="s">
        <v>108</v>
      </c>
      <c r="I5" s="295" t="s">
        <v>129</v>
      </c>
      <c r="J5" s="287"/>
      <c r="K5" s="287"/>
      <c r="L5" s="288"/>
      <c r="M5" s="177" t="s">
        <v>5</v>
      </c>
    </row>
    <row r="6" spans="1:14" ht="20.25" customHeight="1" x14ac:dyDescent="0.4">
      <c r="A6" s="348" t="s">
        <v>105</v>
      </c>
      <c r="B6" s="13">
        <f>'研修一覧（１）～（３）'!E15</f>
        <v>70</v>
      </c>
      <c r="C6" s="253" t="str">
        <f>'研修一覧（１）～（３）'!F15</f>
        <v>①</v>
      </c>
      <c r="D6" s="15">
        <f>'研修一覧（１）～（３）'!G15</f>
        <v>44368</v>
      </c>
      <c r="E6" s="16" t="s">
        <v>9</v>
      </c>
      <c r="F6" s="17">
        <f>'研修一覧（１）～（３）'!I15</f>
        <v>44372</v>
      </c>
      <c r="G6" s="263">
        <f t="shared" ref="G6:G13" si="0">F6-D6+1</f>
        <v>5</v>
      </c>
      <c r="H6" s="362">
        <v>50</v>
      </c>
      <c r="I6" s="186" t="s">
        <v>88</v>
      </c>
      <c r="J6" s="370">
        <v>44354</v>
      </c>
      <c r="K6" s="365" t="s">
        <v>9</v>
      </c>
      <c r="L6" s="366">
        <v>44358</v>
      </c>
      <c r="M6" s="367">
        <f>L6-J6+1</f>
        <v>5</v>
      </c>
      <c r="N6" s="141"/>
    </row>
    <row r="7" spans="1:14" ht="20.25" customHeight="1" x14ac:dyDescent="0.4">
      <c r="A7" s="349"/>
      <c r="B7" s="20">
        <f>'研修一覧（１）～（３）'!E16</f>
        <v>70</v>
      </c>
      <c r="C7" s="254" t="str">
        <f>'研修一覧（１）～（３）'!F16</f>
        <v>②</v>
      </c>
      <c r="D7" s="22">
        <f>'研修一覧（１）～（３）'!G16</f>
        <v>44438</v>
      </c>
      <c r="E7" s="23" t="s">
        <v>9</v>
      </c>
      <c r="F7" s="24">
        <f>'研修一覧（１）～（３）'!I16</f>
        <v>44442</v>
      </c>
      <c r="G7" s="264">
        <f t="shared" si="0"/>
        <v>5</v>
      </c>
      <c r="H7" s="369"/>
      <c r="I7" s="260" t="s">
        <v>88</v>
      </c>
      <c r="J7" s="371"/>
      <c r="K7" s="365"/>
      <c r="L7" s="366"/>
      <c r="M7" s="373"/>
      <c r="N7" s="141"/>
    </row>
    <row r="8" spans="1:14" ht="20.25" customHeight="1" x14ac:dyDescent="0.4">
      <c r="A8" s="350"/>
      <c r="B8" s="29">
        <f>'研修一覧（１）～（３）'!E17</f>
        <v>70</v>
      </c>
      <c r="C8" s="255" t="str">
        <f>'研修一覧（１）～（３）'!F17</f>
        <v>③</v>
      </c>
      <c r="D8" s="31">
        <f>'研修一覧（１）～（３）'!G17</f>
        <v>44606</v>
      </c>
      <c r="E8" s="32" t="s">
        <v>106</v>
      </c>
      <c r="F8" s="33">
        <f>'研修一覧（１）～（３）'!I17</f>
        <v>44610</v>
      </c>
      <c r="G8" s="265">
        <f t="shared" si="0"/>
        <v>5</v>
      </c>
      <c r="H8" s="363"/>
      <c r="I8" s="261" t="s">
        <v>88</v>
      </c>
      <c r="J8" s="372"/>
      <c r="K8" s="365"/>
      <c r="L8" s="366"/>
      <c r="M8" s="368"/>
      <c r="N8" s="141"/>
    </row>
    <row r="9" spans="1:14" ht="20.25" customHeight="1" x14ac:dyDescent="0.4">
      <c r="A9" s="351" t="s">
        <v>110</v>
      </c>
      <c r="B9" s="13">
        <f>'研修一覧（１）～（３）'!E18</f>
        <v>50</v>
      </c>
      <c r="C9" s="253" t="str">
        <f>'研修一覧（１）～（３）'!F18</f>
        <v>①</v>
      </c>
      <c r="D9" s="15">
        <f>'研修一覧（１）～（３）'!G18</f>
        <v>44404</v>
      </c>
      <c r="E9" s="16" t="s">
        <v>9</v>
      </c>
      <c r="F9" s="17">
        <f>'研修一覧（１）～（３）'!I18</f>
        <v>44414</v>
      </c>
      <c r="G9" s="263">
        <f t="shared" si="0"/>
        <v>11</v>
      </c>
      <c r="H9" s="362">
        <v>50</v>
      </c>
      <c r="I9" s="186" t="s">
        <v>88</v>
      </c>
      <c r="J9" s="364">
        <v>44467</v>
      </c>
      <c r="K9" s="365" t="s">
        <v>9</v>
      </c>
      <c r="L9" s="366">
        <v>44477</v>
      </c>
      <c r="M9" s="367">
        <f>L9-J9+1</f>
        <v>11</v>
      </c>
      <c r="N9" s="141"/>
    </row>
    <row r="10" spans="1:14" ht="20.25" customHeight="1" x14ac:dyDescent="0.4">
      <c r="A10" s="352"/>
      <c r="B10" s="56">
        <f>'研修一覧（１）～（３）'!E19</f>
        <v>50</v>
      </c>
      <c r="C10" s="256" t="str">
        <f>'研修一覧（１）～（３）'!F19</f>
        <v>②</v>
      </c>
      <c r="D10" s="58">
        <f>'研修一覧（１）～（３）'!G19</f>
        <v>44509</v>
      </c>
      <c r="E10" s="59" t="s">
        <v>9</v>
      </c>
      <c r="F10" s="60">
        <f>'研修一覧（１）～（３）'!I19</f>
        <v>44519</v>
      </c>
      <c r="G10" s="266">
        <f t="shared" si="0"/>
        <v>11</v>
      </c>
      <c r="H10" s="363"/>
      <c r="I10" s="261" t="s">
        <v>88</v>
      </c>
      <c r="J10" s="364"/>
      <c r="K10" s="365"/>
      <c r="L10" s="366"/>
      <c r="M10" s="368"/>
      <c r="N10" s="141"/>
    </row>
    <row r="11" spans="1:14" ht="20.25" customHeight="1" x14ac:dyDescent="0.4">
      <c r="A11" s="353" t="s">
        <v>109</v>
      </c>
      <c r="B11" s="41">
        <f>'研修一覧（１）～（３）'!E34</f>
        <v>100</v>
      </c>
      <c r="C11" s="257" t="str">
        <f>'研修一覧（１）～（３）'!F34</f>
        <v>①</v>
      </c>
      <c r="D11" s="43">
        <f>'研修一覧（１）～（３）'!G34</f>
        <v>44404</v>
      </c>
      <c r="E11" s="44" t="s">
        <v>9</v>
      </c>
      <c r="F11" s="45">
        <f>'研修一覧（１）～（３）'!I34</f>
        <v>44414</v>
      </c>
      <c r="G11" s="180">
        <f t="shared" si="0"/>
        <v>11</v>
      </c>
      <c r="H11" s="369">
        <v>50</v>
      </c>
      <c r="I11" s="260" t="s">
        <v>88</v>
      </c>
      <c r="J11" s="372">
        <v>44488</v>
      </c>
      <c r="K11" s="374" t="s">
        <v>9</v>
      </c>
      <c r="L11" s="375">
        <v>44498</v>
      </c>
      <c r="M11" s="373">
        <f>L11-J11+1</f>
        <v>11</v>
      </c>
      <c r="N11" s="141"/>
    </row>
    <row r="12" spans="1:14" ht="20.25" customHeight="1" x14ac:dyDescent="0.4">
      <c r="A12" s="353"/>
      <c r="B12" s="20">
        <f>'研修一覧（１）～（３）'!E35</f>
        <v>100</v>
      </c>
      <c r="C12" s="254" t="str">
        <f>'研修一覧（１）～（３）'!F35</f>
        <v>②</v>
      </c>
      <c r="D12" s="22">
        <f>'研修一覧（１）～（３）'!G35</f>
        <v>44467</v>
      </c>
      <c r="E12" s="23" t="s">
        <v>9</v>
      </c>
      <c r="F12" s="24">
        <f>'研修一覧（１）～（３）'!I35</f>
        <v>44477</v>
      </c>
      <c r="G12" s="264">
        <f t="shared" si="0"/>
        <v>11</v>
      </c>
      <c r="H12" s="369"/>
      <c r="I12" s="260" t="s">
        <v>88</v>
      </c>
      <c r="J12" s="364"/>
      <c r="K12" s="365"/>
      <c r="L12" s="366"/>
      <c r="M12" s="373"/>
      <c r="N12" s="141"/>
    </row>
    <row r="13" spans="1:14" ht="20.25" customHeight="1" x14ac:dyDescent="0.4">
      <c r="A13" s="352"/>
      <c r="B13" s="29">
        <f>'研修一覧（１）～（３）'!E36</f>
        <v>100</v>
      </c>
      <c r="C13" s="255" t="str">
        <f>'研修一覧（１）～（３）'!F36</f>
        <v>③</v>
      </c>
      <c r="D13" s="31">
        <f>'研修一覧（１）～（３）'!G36</f>
        <v>44509</v>
      </c>
      <c r="E13" s="32" t="s">
        <v>9</v>
      </c>
      <c r="F13" s="33">
        <f>'研修一覧（１）～（３）'!I36</f>
        <v>44519</v>
      </c>
      <c r="G13" s="265">
        <f t="shared" si="0"/>
        <v>11</v>
      </c>
      <c r="H13" s="363"/>
      <c r="I13" s="261" t="s">
        <v>88</v>
      </c>
      <c r="J13" s="364"/>
      <c r="K13" s="365"/>
      <c r="L13" s="366"/>
      <c r="M13" s="368"/>
      <c r="N13" s="141"/>
    </row>
    <row r="14" spans="1:14" ht="20.25" customHeight="1" x14ac:dyDescent="0.4">
      <c r="A14" s="227" t="s">
        <v>111</v>
      </c>
      <c r="B14" s="195">
        <f>'研修一覧（１）～（３）'!E37</f>
        <v>100</v>
      </c>
      <c r="C14" s="258"/>
      <c r="D14" s="199">
        <f>'研修一覧（１）～（３）'!G37</f>
        <v>44341</v>
      </c>
      <c r="E14" s="200" t="s">
        <v>9</v>
      </c>
      <c r="F14" s="196">
        <f>'研修一覧（１）～（３）'!I37</f>
        <v>44349</v>
      </c>
      <c r="G14" s="183">
        <v>9</v>
      </c>
      <c r="H14" s="195">
        <v>50</v>
      </c>
      <c r="I14" s="258"/>
      <c r="J14" s="219">
        <v>44362</v>
      </c>
      <c r="K14" s="220" t="s">
        <v>9</v>
      </c>
      <c r="L14" s="196">
        <v>44370</v>
      </c>
      <c r="M14" s="183">
        <v>9</v>
      </c>
      <c r="N14" s="141"/>
    </row>
    <row r="15" spans="1:14" ht="20.25" customHeight="1" x14ac:dyDescent="0.4">
      <c r="A15" s="228" t="s">
        <v>112</v>
      </c>
      <c r="B15" s="41">
        <f>'研修一覧（１）～（３）'!E38</f>
        <v>100</v>
      </c>
      <c r="C15" s="257"/>
      <c r="D15" s="43">
        <f>'研修一覧（１）～（３）'!G38</f>
        <v>44509</v>
      </c>
      <c r="E15" s="44" t="s">
        <v>106</v>
      </c>
      <c r="F15" s="45">
        <f>'研修一覧（１）～（３）'!I38</f>
        <v>44519</v>
      </c>
      <c r="G15" s="180">
        <f t="shared" ref="G15:G20" si="1">F15-D15+1</f>
        <v>11</v>
      </c>
      <c r="H15" s="206">
        <v>50</v>
      </c>
      <c r="I15" s="186"/>
      <c r="J15" s="219">
        <v>44425</v>
      </c>
      <c r="K15" s="251" t="s">
        <v>9</v>
      </c>
      <c r="L15" s="196">
        <v>44435</v>
      </c>
      <c r="M15" s="252">
        <f>L15-J15+1</f>
        <v>11</v>
      </c>
      <c r="N15" s="141"/>
    </row>
    <row r="16" spans="1:14" ht="20.25" customHeight="1" x14ac:dyDescent="0.4">
      <c r="A16" s="351" t="s">
        <v>113</v>
      </c>
      <c r="B16" s="13">
        <f>'研修一覧（１）～（３）'!E39</f>
        <v>100</v>
      </c>
      <c r="C16" s="253" t="str">
        <f>'研修一覧（１）～（３）'!F39</f>
        <v>①</v>
      </c>
      <c r="D16" s="15">
        <f>'研修一覧（１）～（３）'!G39</f>
        <v>44404</v>
      </c>
      <c r="E16" s="16" t="s">
        <v>9</v>
      </c>
      <c r="F16" s="17">
        <f>'研修一覧（１）～（３）'!I39</f>
        <v>44414</v>
      </c>
      <c r="G16" s="263">
        <f t="shared" si="1"/>
        <v>11</v>
      </c>
      <c r="H16" s="362">
        <v>50</v>
      </c>
      <c r="I16" s="186" t="s">
        <v>88</v>
      </c>
      <c r="J16" s="364">
        <v>44362</v>
      </c>
      <c r="K16" s="365" t="s">
        <v>9</v>
      </c>
      <c r="L16" s="366">
        <v>44372</v>
      </c>
      <c r="M16" s="367">
        <f>L16-J16+1</f>
        <v>11</v>
      </c>
      <c r="N16" s="141"/>
    </row>
    <row r="17" spans="1:14" ht="20.25" customHeight="1" x14ac:dyDescent="0.4">
      <c r="A17" s="353"/>
      <c r="B17" s="20">
        <f>'研修一覧（１）～（３）'!E40</f>
        <v>100</v>
      </c>
      <c r="C17" s="254" t="str">
        <f>'研修一覧（１）～（３）'!F40</f>
        <v>②</v>
      </c>
      <c r="D17" s="22">
        <f>'研修一覧（１）～（３）'!G40</f>
        <v>44467</v>
      </c>
      <c r="E17" s="23" t="s">
        <v>9</v>
      </c>
      <c r="F17" s="24">
        <f>'研修一覧（１）～（３）'!I40</f>
        <v>44477</v>
      </c>
      <c r="G17" s="264">
        <f t="shared" si="1"/>
        <v>11</v>
      </c>
      <c r="H17" s="369"/>
      <c r="I17" s="260" t="s">
        <v>88</v>
      </c>
      <c r="J17" s="364"/>
      <c r="K17" s="365"/>
      <c r="L17" s="366"/>
      <c r="M17" s="373"/>
      <c r="N17" s="141"/>
    </row>
    <row r="18" spans="1:14" ht="20.25" customHeight="1" x14ac:dyDescent="0.4">
      <c r="A18" s="352"/>
      <c r="B18" s="56">
        <f>'研修一覧（１）～（３）'!E41</f>
        <v>100</v>
      </c>
      <c r="C18" s="256" t="str">
        <f>'研修一覧（１）～（３）'!F41</f>
        <v>③</v>
      </c>
      <c r="D18" s="58">
        <f>'研修一覧（１）～（３）'!G41</f>
        <v>44578</v>
      </c>
      <c r="E18" s="59" t="s">
        <v>106</v>
      </c>
      <c r="F18" s="60">
        <f>'研修一覧（１）～（３）'!I41</f>
        <v>44588</v>
      </c>
      <c r="G18" s="266">
        <f t="shared" si="1"/>
        <v>11</v>
      </c>
      <c r="H18" s="363"/>
      <c r="I18" s="261" t="s">
        <v>88</v>
      </c>
      <c r="J18" s="364"/>
      <c r="K18" s="365"/>
      <c r="L18" s="366"/>
      <c r="M18" s="368"/>
      <c r="N18" s="141"/>
    </row>
    <row r="19" spans="1:14" ht="20.25" customHeight="1" x14ac:dyDescent="0.4">
      <c r="A19" s="178" t="s">
        <v>114</v>
      </c>
      <c r="B19" s="111">
        <f>'研修一覧（１）～（３）'!E42</f>
        <v>50</v>
      </c>
      <c r="C19" s="259"/>
      <c r="D19" s="43">
        <f>'研修一覧（１）～（３）'!G42</f>
        <v>44382</v>
      </c>
      <c r="E19" s="44" t="s">
        <v>9</v>
      </c>
      <c r="F19" s="45">
        <f>'研修一覧（１）～（３）'!I42</f>
        <v>44386</v>
      </c>
      <c r="G19" s="180">
        <f t="shared" si="1"/>
        <v>5</v>
      </c>
      <c r="H19" s="111">
        <v>70</v>
      </c>
      <c r="I19" s="262"/>
      <c r="J19" s="219">
        <v>44494</v>
      </c>
      <c r="K19" s="220" t="s">
        <v>9</v>
      </c>
      <c r="L19" s="196">
        <v>44498</v>
      </c>
      <c r="M19" s="180">
        <f>L19-J19+1</f>
        <v>5</v>
      </c>
      <c r="N19" s="141"/>
    </row>
    <row r="20" spans="1:14" ht="20.25" customHeight="1" x14ac:dyDescent="0.4">
      <c r="A20" s="179" t="s">
        <v>115</v>
      </c>
      <c r="B20" s="195">
        <f>'研修一覧（１）～（３）'!E74</f>
        <v>70</v>
      </c>
      <c r="C20" s="258"/>
      <c r="D20" s="181">
        <f>'研修一覧（１）～（３）'!G74</f>
        <v>44616</v>
      </c>
      <c r="E20" s="182" t="s">
        <v>107</v>
      </c>
      <c r="F20" s="196">
        <f>'研修一覧（１）～（３）'!I74</f>
        <v>44624</v>
      </c>
      <c r="G20" s="183">
        <f t="shared" si="1"/>
        <v>9</v>
      </c>
      <c r="H20" s="195">
        <v>50</v>
      </c>
      <c r="I20" s="258"/>
      <c r="J20" s="219">
        <v>44509</v>
      </c>
      <c r="K20" s="220" t="s">
        <v>9</v>
      </c>
      <c r="L20" s="196">
        <v>44517</v>
      </c>
      <c r="M20" s="183">
        <f>L20-J20+1</f>
        <v>9</v>
      </c>
      <c r="N20" s="141"/>
    </row>
    <row r="21" spans="1:14" s="141" customFormat="1" ht="15" customHeight="1" x14ac:dyDescent="0.4">
      <c r="A21" s="184"/>
      <c r="B21" s="185"/>
      <c r="C21" s="186"/>
      <c r="D21" s="187"/>
      <c r="E21" s="188"/>
      <c r="F21" s="187"/>
      <c r="G21" s="189"/>
      <c r="H21" s="185"/>
      <c r="I21" s="186"/>
      <c r="J21" s="187"/>
      <c r="K21" s="188"/>
      <c r="L21" s="187"/>
      <c r="M21" s="189"/>
    </row>
    <row r="22" spans="1:14" s="190" customFormat="1" ht="20.25" customHeight="1" x14ac:dyDescent="0.4">
      <c r="A22" s="191" t="s">
        <v>132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</row>
    <row r="23" spans="1:14" s="141" customFormat="1" ht="20.25" customHeight="1" x14ac:dyDescent="0.4"/>
    <row r="24" spans="1:14" ht="20.25" customHeight="1" x14ac:dyDescent="0.4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1:14" ht="20.25" customHeight="1" x14ac:dyDescent="0.4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4" ht="20.25" customHeight="1" x14ac:dyDescent="0.4"/>
  </sheetData>
  <mergeCells count="29">
    <mergeCell ref="H11:H13"/>
    <mergeCell ref="J11:J13"/>
    <mergeCell ref="K11:K13"/>
    <mergeCell ref="L11:L13"/>
    <mergeCell ref="M11:M13"/>
    <mergeCell ref="H16:H18"/>
    <mergeCell ref="J16:J18"/>
    <mergeCell ref="K16:K18"/>
    <mergeCell ref="L16:L18"/>
    <mergeCell ref="M16:M18"/>
    <mergeCell ref="B4:G4"/>
    <mergeCell ref="H4:M4"/>
    <mergeCell ref="C5:F5"/>
    <mergeCell ref="I5:L5"/>
    <mergeCell ref="H9:H10"/>
    <mergeCell ref="J9:J10"/>
    <mergeCell ref="K9:K10"/>
    <mergeCell ref="L9:L10"/>
    <mergeCell ref="M9:M10"/>
    <mergeCell ref="H6:H8"/>
    <mergeCell ref="J6:J8"/>
    <mergeCell ref="K6:K8"/>
    <mergeCell ref="L6:L8"/>
    <mergeCell ref="M6:M8"/>
    <mergeCell ref="A6:A8"/>
    <mergeCell ref="A9:A10"/>
    <mergeCell ref="A11:A13"/>
    <mergeCell ref="A16:A18"/>
    <mergeCell ref="A4:A5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研修一覧（１）～（３）</vt:lpstr>
      <vt:lpstr>研修一覧（4）共通実施科目</vt:lpstr>
      <vt:lpstr>'研修一覧（１）～（３）'!Print_Area</vt:lpstr>
      <vt:lpstr>'研修一覧（１）～（３）'!Print_Titles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2020-11-17T10:39:02Z</dcterms:modified>
</cp:coreProperties>
</file>