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研修一覧（１）～（３）" sheetId="1" r:id="rId1"/>
  </sheets>
  <definedNames>
    <definedName name="_xlnm.Print_Area" localSheetId="0">'研修一覧（１）～（３）'!$A$1:$J$105</definedName>
    <definedName name="_xlnm.Print_Titles" localSheetId="0">'研修一覧（１）～（３）'!$3:$4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7" i="1" l="1"/>
  <c r="J63" i="1" l="1"/>
  <c r="J31" i="1"/>
  <c r="J28" i="1"/>
  <c r="J61" i="1"/>
  <c r="J18" i="1"/>
  <c r="J62" i="1" l="1"/>
  <c r="J32" i="1"/>
  <c r="J30" i="1"/>
  <c r="J29" i="1"/>
  <c r="J20" i="1"/>
  <c r="J6" i="1"/>
  <c r="J5" i="1"/>
  <c r="J23" i="1" l="1"/>
  <c r="J95" i="1" l="1"/>
  <c r="J91" i="1"/>
  <c r="J90" i="1"/>
  <c r="J75" i="1" l="1"/>
  <c r="J8" i="1" l="1"/>
  <c r="J9" i="1"/>
  <c r="J10" i="1"/>
  <c r="J11" i="1"/>
  <c r="J12" i="1"/>
  <c r="J13" i="1"/>
  <c r="J14" i="1"/>
  <c r="J15" i="1"/>
  <c r="J16" i="1"/>
  <c r="J17" i="1"/>
  <c r="J19" i="1"/>
  <c r="J21" i="1"/>
  <c r="J22" i="1"/>
  <c r="J24" i="1"/>
  <c r="J25" i="1"/>
  <c r="J26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E96" i="1" l="1"/>
  <c r="D96" i="1"/>
  <c r="E81" i="1"/>
  <c r="D81" i="1"/>
  <c r="E103" i="1" l="1"/>
  <c r="E105" i="1" s="1"/>
  <c r="D103" i="1"/>
  <c r="D105" i="1" s="1"/>
  <c r="J92" i="1"/>
  <c r="J89" i="1"/>
  <c r="J88" i="1"/>
  <c r="J87" i="1"/>
  <c r="J86" i="1"/>
  <c r="J93" i="1" l="1"/>
  <c r="J94" i="1"/>
</calcChain>
</file>

<file path=xl/sharedStrings.xml><?xml version="1.0" encoding="utf-8"?>
<sst xmlns="http://schemas.openxmlformats.org/spreadsheetml/2006/main" count="231" uniqueCount="122">
  <si>
    <t>（１）専門実務課程　　　（対象者：中堅職員以上）　</t>
    <rPh sb="3" eb="5">
      <t>センモン</t>
    </rPh>
    <rPh sb="5" eb="7">
      <t>ジツム</t>
    </rPh>
    <rPh sb="7" eb="9">
      <t>カテイ</t>
    </rPh>
    <rPh sb="13" eb="16">
      <t>タイショウシャ</t>
    </rPh>
    <rPh sb="17" eb="19">
      <t>チュウケン</t>
    </rPh>
    <rPh sb="19" eb="21">
      <t>ショクイン</t>
    </rPh>
    <rPh sb="21" eb="23">
      <t>イジョウ</t>
    </rPh>
    <phoneticPr fontId="4"/>
  </si>
  <si>
    <t xml:space="preserve">※　　　　：新設科目
</t>
    <phoneticPr fontId="4"/>
  </si>
  <si>
    <t>研修科目</t>
    <rPh sb="0" eb="2">
      <t>ケンシュウ</t>
    </rPh>
    <rPh sb="2" eb="4">
      <t>カモク</t>
    </rPh>
    <phoneticPr fontId="4"/>
  </si>
  <si>
    <t>回数</t>
    <rPh sb="0" eb="1">
      <t>カイ</t>
    </rPh>
    <rPh sb="1" eb="2">
      <t>スウ</t>
    </rPh>
    <phoneticPr fontId="4"/>
  </si>
  <si>
    <r>
      <rPr>
        <sz val="14"/>
        <rFont val="HG丸ｺﾞｼｯｸM-PRO"/>
        <family val="3"/>
        <charset val="128"/>
      </rPr>
      <t>定員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（人）</t>
    </r>
    <rPh sb="0" eb="2">
      <t>テイイン</t>
    </rPh>
    <rPh sb="4" eb="5">
      <t>ニン</t>
    </rPh>
    <phoneticPr fontId="4"/>
  </si>
  <si>
    <t>日数</t>
    <rPh sb="0" eb="2">
      <t>ニッスウ</t>
    </rPh>
    <phoneticPr fontId="4"/>
  </si>
  <si>
    <t>管理職</t>
    <rPh sb="0" eb="2">
      <t>カンリ</t>
    </rPh>
    <rPh sb="2" eb="3">
      <t>ショク</t>
    </rPh>
    <phoneticPr fontId="4"/>
  </si>
  <si>
    <t>①</t>
    <phoneticPr fontId="4"/>
  </si>
  <si>
    <t>～</t>
    <phoneticPr fontId="4"/>
  </si>
  <si>
    <t>②</t>
    <phoneticPr fontId="4"/>
  </si>
  <si>
    <t>～</t>
    <phoneticPr fontId="4"/>
  </si>
  <si>
    <t>②</t>
    <phoneticPr fontId="4"/>
  </si>
  <si>
    <t>総務</t>
    <rPh sb="0" eb="2">
      <t>ソウム</t>
    </rPh>
    <phoneticPr fontId="4"/>
  </si>
  <si>
    <t>住民行政事務能力の向上</t>
    <rPh sb="0" eb="2">
      <t>ジュウミン</t>
    </rPh>
    <rPh sb="2" eb="4">
      <t>ギョウセイ</t>
    </rPh>
    <rPh sb="4" eb="6">
      <t>ジム</t>
    </rPh>
    <rPh sb="6" eb="8">
      <t>ノウリョク</t>
    </rPh>
    <rPh sb="9" eb="11">
      <t>コウジョウ</t>
    </rPh>
    <phoneticPr fontId="4"/>
  </si>
  <si>
    <t>住民窓口サービスの向上</t>
    <phoneticPr fontId="4"/>
  </si>
  <si>
    <t>①</t>
    <phoneticPr fontId="4"/>
  </si>
  <si>
    <t>法務</t>
    <rPh sb="0" eb="2">
      <t>ホウム</t>
    </rPh>
    <phoneticPr fontId="4"/>
  </si>
  <si>
    <t>①</t>
    <phoneticPr fontId="4"/>
  </si>
  <si>
    <t>～</t>
    <phoneticPr fontId="4"/>
  </si>
  <si>
    <t>②</t>
    <phoneticPr fontId="4"/>
  </si>
  <si>
    <t>③</t>
    <phoneticPr fontId="4"/>
  </si>
  <si>
    <t>～</t>
    <phoneticPr fontId="4"/>
  </si>
  <si>
    <t>人事・人材育成</t>
    <phoneticPr fontId="4"/>
  </si>
  <si>
    <t>組織のリスクマネジメント</t>
    <rPh sb="0" eb="2">
      <t>ソシキ</t>
    </rPh>
    <phoneticPr fontId="4"/>
  </si>
  <si>
    <t>管理職を目指すステップアップ講座</t>
    <rPh sb="4" eb="6">
      <t>メザ</t>
    </rPh>
    <phoneticPr fontId="4"/>
  </si>
  <si>
    <t>①</t>
    <phoneticPr fontId="4"/>
  </si>
  <si>
    <t>職場のリーダー養成講座</t>
    <rPh sb="0" eb="2">
      <t>ショクバ</t>
    </rPh>
    <rPh sb="7" eb="9">
      <t>ヨウセイ</t>
    </rPh>
    <rPh sb="9" eb="11">
      <t>コウザ</t>
    </rPh>
    <phoneticPr fontId="4"/>
  </si>
  <si>
    <t>職員研修の企画と実践</t>
    <phoneticPr fontId="4"/>
  </si>
  <si>
    <t>政策企画</t>
    <rPh sb="0" eb="2">
      <t>セイサク</t>
    </rPh>
    <rPh sb="2" eb="4">
      <t>キカク</t>
    </rPh>
    <phoneticPr fontId="4"/>
  </si>
  <si>
    <t>～</t>
    <phoneticPr fontId="4"/>
  </si>
  <si>
    <t>財務・税務</t>
    <rPh sb="0" eb="2">
      <t>ザイム</t>
    </rPh>
    <rPh sb="3" eb="5">
      <t>ゼイム</t>
    </rPh>
    <phoneticPr fontId="4"/>
  </si>
  <si>
    <t>自治体財政運営講座</t>
    <rPh sb="0" eb="3">
      <t>ジチタイ</t>
    </rPh>
    <rPh sb="7" eb="9">
      <t>コウザ</t>
    </rPh>
    <phoneticPr fontId="4"/>
  </si>
  <si>
    <t>②</t>
    <phoneticPr fontId="4"/>
  </si>
  <si>
    <t>③</t>
    <phoneticPr fontId="4"/>
  </si>
  <si>
    <t>③</t>
    <phoneticPr fontId="4"/>
  </si>
  <si>
    <t>契約実務</t>
    <rPh sb="0" eb="2">
      <t>ケイヤク</t>
    </rPh>
    <rPh sb="2" eb="4">
      <t>ジツム</t>
    </rPh>
    <phoneticPr fontId="4"/>
  </si>
  <si>
    <t>上下水道事業の経営管理</t>
    <rPh sb="0" eb="2">
      <t>ジョウゲ</t>
    </rPh>
    <rPh sb="9" eb="11">
      <t>カンリ</t>
    </rPh>
    <phoneticPr fontId="4"/>
  </si>
  <si>
    <t>公共施設の総合管理</t>
    <rPh sb="0" eb="2">
      <t>コウキョウ</t>
    </rPh>
    <rPh sb="2" eb="4">
      <t>シセツ</t>
    </rPh>
    <rPh sb="5" eb="7">
      <t>ソウゴウ</t>
    </rPh>
    <rPh sb="7" eb="9">
      <t>カンリ</t>
    </rPh>
    <phoneticPr fontId="4"/>
  </si>
  <si>
    <t>福祉</t>
    <rPh sb="0" eb="2">
      <t>フクシ</t>
    </rPh>
    <phoneticPr fontId="4"/>
  </si>
  <si>
    <t>高齢者福祉の推進</t>
    <rPh sb="0" eb="3">
      <t>コウレイシャ</t>
    </rPh>
    <rPh sb="3" eb="5">
      <t>フクシ</t>
    </rPh>
    <rPh sb="6" eb="8">
      <t>スイシン</t>
    </rPh>
    <phoneticPr fontId="4"/>
  </si>
  <si>
    <t>地域保健と住民の健康増進</t>
    <rPh sb="0" eb="2">
      <t>チイキ</t>
    </rPh>
    <rPh sb="2" eb="4">
      <t>ホケン</t>
    </rPh>
    <rPh sb="5" eb="7">
      <t>ジュウミン</t>
    </rPh>
    <rPh sb="8" eb="10">
      <t>ケンコウ</t>
    </rPh>
    <rPh sb="10" eb="12">
      <t>ゾウシン</t>
    </rPh>
    <phoneticPr fontId="4"/>
  </si>
  <si>
    <t>障がい者福祉の推進</t>
    <rPh sb="0" eb="1">
      <t>ショウ</t>
    </rPh>
    <rPh sb="3" eb="4">
      <t>シャ</t>
    </rPh>
    <rPh sb="4" eb="6">
      <t>フクシ</t>
    </rPh>
    <rPh sb="7" eb="9">
      <t>スイシン</t>
    </rPh>
    <phoneticPr fontId="4"/>
  </si>
  <si>
    <t>生活保護と自立支援対策</t>
  </si>
  <si>
    <t>②</t>
    <phoneticPr fontId="4"/>
  </si>
  <si>
    <t>～</t>
    <phoneticPr fontId="4"/>
  </si>
  <si>
    <t>子育て支援の推進</t>
    <rPh sb="6" eb="8">
      <t>スイシン</t>
    </rPh>
    <phoneticPr fontId="4"/>
  </si>
  <si>
    <t>児童虐待防止対策</t>
    <rPh sb="6" eb="8">
      <t>タイサク</t>
    </rPh>
    <phoneticPr fontId="4"/>
  </si>
  <si>
    <t>住民との合意形成に向けたファシリテーションの実践</t>
    <rPh sb="0" eb="2">
      <t>ジュウミン</t>
    </rPh>
    <rPh sb="4" eb="6">
      <t>ゴウイ</t>
    </rPh>
    <rPh sb="6" eb="8">
      <t>ケイセイ</t>
    </rPh>
    <rPh sb="9" eb="10">
      <t>ム</t>
    </rPh>
    <rPh sb="22" eb="24">
      <t>ジッセン</t>
    </rPh>
    <phoneticPr fontId="4"/>
  </si>
  <si>
    <t>住民協働による地域づくり</t>
    <rPh sb="0" eb="2">
      <t>ジュウミン</t>
    </rPh>
    <phoneticPr fontId="4"/>
  </si>
  <si>
    <t>既存の建物等を活用した地域の再生</t>
  </si>
  <si>
    <t>地域運営組織の形成と運営</t>
  </si>
  <si>
    <t>観光戦略の実践</t>
    <phoneticPr fontId="4"/>
  </si>
  <si>
    <t>公共交通とまちづくり</t>
    <phoneticPr fontId="4"/>
  </si>
  <si>
    <t>環境</t>
    <rPh sb="0" eb="2">
      <t>カンキョウ</t>
    </rPh>
    <phoneticPr fontId="4"/>
  </si>
  <si>
    <t>廃棄物の処理とリサイクルの推進</t>
    <phoneticPr fontId="4"/>
  </si>
  <si>
    <t>スポーツ行政の推進</t>
    <rPh sb="4" eb="6">
      <t>ギョウセイ</t>
    </rPh>
    <rPh sb="7" eb="9">
      <t>スイシン</t>
    </rPh>
    <phoneticPr fontId="4"/>
  </si>
  <si>
    <t>文化芸術の活用による地域社会の活力の創造</t>
    <rPh sb="0" eb="2">
      <t>ブンカ</t>
    </rPh>
    <rPh sb="2" eb="4">
      <t>ゲイジュツ</t>
    </rPh>
    <rPh sb="5" eb="7">
      <t>カツヨウ</t>
    </rPh>
    <rPh sb="10" eb="12">
      <t>チイキ</t>
    </rPh>
    <rPh sb="12" eb="14">
      <t>シャカイ</t>
    </rPh>
    <rPh sb="15" eb="17">
      <t>カツリョク</t>
    </rPh>
    <rPh sb="18" eb="20">
      <t>ソウゾウ</t>
    </rPh>
    <phoneticPr fontId="4"/>
  </si>
  <si>
    <t>防災・　
危機管理</t>
    <rPh sb="0" eb="2">
      <t>ボウサイ</t>
    </rPh>
    <rPh sb="5" eb="7">
      <t>キキ</t>
    </rPh>
    <rPh sb="7" eb="9">
      <t>カンリ</t>
    </rPh>
    <phoneticPr fontId="4"/>
  </si>
  <si>
    <t>災害に強い地域づくりと危機管理</t>
    <rPh sb="0" eb="2">
      <t>サイガイ</t>
    </rPh>
    <rPh sb="3" eb="4">
      <t>ツヨ</t>
    </rPh>
    <rPh sb="5" eb="7">
      <t>チイキ</t>
    </rPh>
    <rPh sb="11" eb="13">
      <t>キキ</t>
    </rPh>
    <rPh sb="13" eb="15">
      <t>カンリ</t>
    </rPh>
    <phoneticPr fontId="4"/>
  </si>
  <si>
    <t>①</t>
    <phoneticPr fontId="4"/>
  </si>
  <si>
    <t>行政委員会等</t>
    <rPh sb="0" eb="2">
      <t>ギョウセイ</t>
    </rPh>
    <rPh sb="2" eb="4">
      <t>イイン</t>
    </rPh>
    <rPh sb="4" eb="5">
      <t>カイ</t>
    </rPh>
    <rPh sb="5" eb="6">
      <t>トウ</t>
    </rPh>
    <phoneticPr fontId="4"/>
  </si>
  <si>
    <t>監査事務</t>
    <rPh sb="0" eb="2">
      <t>カンサ</t>
    </rPh>
    <rPh sb="2" eb="4">
      <t>ジム</t>
    </rPh>
    <phoneticPr fontId="4"/>
  </si>
  <si>
    <t>議会事務</t>
    <rPh sb="0" eb="2">
      <t>ギカイ</t>
    </rPh>
    <rPh sb="2" eb="4">
      <t>ジム</t>
    </rPh>
    <phoneticPr fontId="4"/>
  </si>
  <si>
    <t>小　　　計</t>
    <rPh sb="0" eb="1">
      <t>ショウ</t>
    </rPh>
    <rPh sb="4" eb="5">
      <t>ケイ</t>
    </rPh>
    <phoneticPr fontId="4"/>
  </si>
  <si>
    <t>（２）特別課程　　　（対象者：市町村長、副市町村長、市町村議会議員、監査委員等）</t>
    <rPh sb="3" eb="5">
      <t>トクベツ</t>
    </rPh>
    <rPh sb="5" eb="7">
      <t>カテイ</t>
    </rPh>
    <rPh sb="11" eb="14">
      <t>タイショウシャ</t>
    </rPh>
    <rPh sb="15" eb="18">
      <t>シチョウソン</t>
    </rPh>
    <rPh sb="18" eb="19">
      <t>チョウ</t>
    </rPh>
    <rPh sb="20" eb="21">
      <t>フク</t>
    </rPh>
    <rPh sb="21" eb="23">
      <t>シチョウ</t>
    </rPh>
    <rPh sb="23" eb="25">
      <t>ソンチョウ</t>
    </rPh>
    <rPh sb="26" eb="29">
      <t>シチョウソン</t>
    </rPh>
    <rPh sb="29" eb="31">
      <t>ギカイ</t>
    </rPh>
    <rPh sb="31" eb="33">
      <t>ギイン</t>
    </rPh>
    <rPh sb="34" eb="36">
      <t>カンサ</t>
    </rPh>
    <rPh sb="36" eb="38">
      <t>イイン</t>
    </rPh>
    <rPh sb="38" eb="39">
      <t>トウ</t>
    </rPh>
    <phoneticPr fontId="4"/>
  </si>
  <si>
    <t>市町村長</t>
    <rPh sb="0" eb="3">
      <t>シチョウソン</t>
    </rPh>
    <rPh sb="3" eb="4">
      <t>チョウ</t>
    </rPh>
    <phoneticPr fontId="4"/>
  </si>
  <si>
    <t>市町村議会議員特別セミナー</t>
    <rPh sb="0" eb="1">
      <t>シ</t>
    </rPh>
    <rPh sb="1" eb="3">
      <t>チョウソン</t>
    </rPh>
    <rPh sb="3" eb="5">
      <t>ギカイ</t>
    </rPh>
    <rPh sb="5" eb="7">
      <t>ギイン</t>
    </rPh>
    <rPh sb="7" eb="9">
      <t>トクベツ</t>
    </rPh>
    <phoneticPr fontId="4"/>
  </si>
  <si>
    <t>監査委員</t>
    <rPh sb="0" eb="2">
      <t>カンサ</t>
    </rPh>
    <rPh sb="2" eb="4">
      <t>イイン</t>
    </rPh>
    <phoneticPr fontId="4"/>
  </si>
  <si>
    <t>監査委員特別セミナー</t>
  </si>
  <si>
    <t>（3）巡回アカデミー</t>
    <rPh sb="3" eb="5">
      <t>ジュンカイ</t>
    </rPh>
    <phoneticPr fontId="4"/>
  </si>
  <si>
    <t>巡回アカデミー</t>
    <rPh sb="0" eb="2">
      <t>ジュンカイ</t>
    </rPh>
    <phoneticPr fontId="4"/>
  </si>
  <si>
    <t>未定</t>
    <rPh sb="0" eb="1">
      <t>ミ</t>
    </rPh>
    <rPh sb="1" eb="2">
      <t>サダム</t>
    </rPh>
    <phoneticPr fontId="4"/>
  </si>
  <si>
    <t>3日
程度</t>
    <rPh sb="1" eb="2">
      <t>ヒ</t>
    </rPh>
    <rPh sb="3" eb="5">
      <t>テイド</t>
    </rPh>
    <phoneticPr fontId="4"/>
  </si>
  <si>
    <t>３体系合計</t>
    <rPh sb="1" eb="3">
      <t>タイケイ</t>
    </rPh>
    <rPh sb="3" eb="5">
      <t>ゴウケイ</t>
    </rPh>
    <phoneticPr fontId="4"/>
  </si>
  <si>
    <t>　</t>
    <phoneticPr fontId="4"/>
  </si>
  <si>
    <t>地域おこし協力隊員及び集落支援員の初任者研修会　　＜総務省と共催＞</t>
    <rPh sb="0" eb="2">
      <t>チイキ</t>
    </rPh>
    <rPh sb="5" eb="8">
      <t>キョウリョクタイ</t>
    </rPh>
    <rPh sb="8" eb="9">
      <t>イン</t>
    </rPh>
    <rPh sb="9" eb="10">
      <t>オヨ</t>
    </rPh>
    <rPh sb="11" eb="13">
      <t>シュウラク</t>
    </rPh>
    <rPh sb="13" eb="15">
      <t>シエン</t>
    </rPh>
    <rPh sb="15" eb="16">
      <t>イン</t>
    </rPh>
    <rPh sb="17" eb="20">
      <t>ショニンシャ</t>
    </rPh>
    <rPh sb="20" eb="22">
      <t>ケンシュウ</t>
    </rPh>
    <rPh sb="22" eb="23">
      <t>カイ</t>
    </rPh>
    <phoneticPr fontId="4"/>
  </si>
  <si>
    <r>
      <t>管理職特別セミナー～自治体経営の課題～　</t>
    </r>
    <r>
      <rPr>
        <sz val="10"/>
        <rFont val="HG丸ｺﾞｼｯｸM-PRO"/>
        <family val="3"/>
        <charset val="128"/>
      </rPr>
      <t>＜市町村長特別セミナーに参加＞</t>
    </r>
    <rPh sb="0" eb="2">
      <t>カンリ</t>
    </rPh>
    <rPh sb="2" eb="3">
      <t>ショク</t>
    </rPh>
    <rPh sb="3" eb="5">
      <t>トクベツ</t>
    </rPh>
    <phoneticPr fontId="4"/>
  </si>
  <si>
    <t>広報の効果的実践</t>
    <rPh sb="0" eb="2">
      <t>コウホウ</t>
    </rPh>
    <rPh sb="3" eb="6">
      <t>コウカテキ</t>
    </rPh>
    <rPh sb="6" eb="8">
      <t>ジッセン</t>
    </rPh>
    <phoneticPr fontId="4"/>
  </si>
  <si>
    <t>研修期間</t>
    <rPh sb="0" eb="2">
      <t>ケンシュウ</t>
    </rPh>
    <rPh sb="2" eb="4">
      <t>キカン</t>
    </rPh>
    <phoneticPr fontId="4"/>
  </si>
  <si>
    <t>～</t>
  </si>
  <si>
    <t>人事評価制度の運用改善と活用</t>
    <rPh sb="0" eb="2">
      <t>ジンジ</t>
    </rPh>
    <rPh sb="2" eb="4">
      <t>ヒョウカ</t>
    </rPh>
    <rPh sb="4" eb="6">
      <t>セイド</t>
    </rPh>
    <rPh sb="7" eb="9">
      <t>ウンヨウ</t>
    </rPh>
    <rPh sb="9" eb="11">
      <t>カイゼン</t>
    </rPh>
    <rPh sb="12" eb="14">
      <t>カツヨウ</t>
    </rPh>
    <phoneticPr fontId="4"/>
  </si>
  <si>
    <t>人権を尊重した地域社会の形成</t>
    <phoneticPr fontId="4"/>
  </si>
  <si>
    <t>感染症の危機管理対策</t>
    <phoneticPr fontId="3"/>
  </si>
  <si>
    <t>研修講師養成講座（地方自治制度）</t>
    <rPh sb="9" eb="11">
      <t>チホウ</t>
    </rPh>
    <rPh sb="11" eb="13">
      <t>ジチ</t>
    </rPh>
    <rPh sb="13" eb="15">
      <t>セイド</t>
    </rPh>
    <phoneticPr fontId="3"/>
  </si>
  <si>
    <t>事業推進のためのデータ活用</t>
    <rPh sb="0" eb="2">
      <t>ジギョウ</t>
    </rPh>
    <rPh sb="2" eb="4">
      <t>スイシン</t>
    </rPh>
    <rPh sb="11" eb="13">
      <t>カツヨウ</t>
    </rPh>
    <phoneticPr fontId="3"/>
  </si>
  <si>
    <t>市町村議会
議員</t>
    <rPh sb="0" eb="3">
      <t>シチョウソン</t>
    </rPh>
    <rPh sb="3" eb="5">
      <t>ギカイ</t>
    </rPh>
    <rPh sb="6" eb="7">
      <t>ギ</t>
    </rPh>
    <rPh sb="7" eb="8">
      <t>イン</t>
    </rPh>
    <phoneticPr fontId="4"/>
  </si>
  <si>
    <r>
      <rPr>
        <sz val="14"/>
        <rFont val="HG丸ｺﾞｼｯｸM-PRO"/>
        <family val="3"/>
        <charset val="128"/>
      </rPr>
      <t>研修期間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（年略。４月～１２月：令和４年、１月～３月：令和５年）</t>
    </r>
    <rPh sb="0" eb="2">
      <t>ケンシュウ</t>
    </rPh>
    <rPh sb="2" eb="4">
      <t>キカン</t>
    </rPh>
    <rPh sb="6" eb="7">
      <t>ネン</t>
    </rPh>
    <rPh sb="7" eb="8">
      <t>リャク</t>
    </rPh>
    <rPh sb="10" eb="11">
      <t>ガツ</t>
    </rPh>
    <rPh sb="14" eb="15">
      <t>ガツ</t>
    </rPh>
    <rPh sb="16" eb="18">
      <t>レイワ</t>
    </rPh>
    <rPh sb="19" eb="20">
      <t>ネン</t>
    </rPh>
    <rPh sb="22" eb="23">
      <t>ガツ</t>
    </rPh>
    <rPh sb="25" eb="26">
      <t>ガツ</t>
    </rPh>
    <rPh sb="27" eb="29">
      <t>レイワ</t>
    </rPh>
    <rPh sb="30" eb="31">
      <t>ネン</t>
    </rPh>
    <phoneticPr fontId="4"/>
  </si>
  <si>
    <r>
      <t>公営企業の経営　　　　　</t>
    </r>
    <r>
      <rPr>
        <sz val="10"/>
        <rFont val="HG丸ｺﾞｼｯｸM-PRO"/>
        <family val="3"/>
        <charset val="128"/>
      </rPr>
      <t>　　　　＜総務省と共催＞</t>
    </r>
    <rPh sb="0" eb="2">
      <t>コウエイ</t>
    </rPh>
    <rPh sb="2" eb="4">
      <t>キギョウ</t>
    </rPh>
    <rPh sb="5" eb="7">
      <t>ケイエイ</t>
    </rPh>
    <rPh sb="17" eb="20">
      <t>ソウムショウ</t>
    </rPh>
    <rPh sb="21" eb="23">
      <t>キョウサイ</t>
    </rPh>
    <phoneticPr fontId="4"/>
  </si>
  <si>
    <r>
      <rPr>
        <sz val="14"/>
        <rFont val="HG丸ｺﾞｼｯｸM-PRO"/>
        <family val="3"/>
        <charset val="128"/>
      </rPr>
      <t>研修期間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（年略。４月～１２月：令和４年、１月～３月：令和5年）</t>
    </r>
    <rPh sb="0" eb="2">
      <t>ケンシュウ</t>
    </rPh>
    <rPh sb="2" eb="4">
      <t>キカン</t>
    </rPh>
    <rPh sb="6" eb="7">
      <t>ネン</t>
    </rPh>
    <rPh sb="7" eb="8">
      <t>リャク</t>
    </rPh>
    <rPh sb="10" eb="11">
      <t>ガツ</t>
    </rPh>
    <rPh sb="14" eb="15">
      <t>ガツ</t>
    </rPh>
    <rPh sb="16" eb="18">
      <t>レイワ</t>
    </rPh>
    <rPh sb="19" eb="20">
      <t>ネン</t>
    </rPh>
    <rPh sb="22" eb="23">
      <t>ガツ</t>
    </rPh>
    <rPh sb="25" eb="26">
      <t>ガツ</t>
    </rPh>
    <rPh sb="27" eb="29">
      <t>レイワ</t>
    </rPh>
    <rPh sb="30" eb="31">
      <t>ネン</t>
    </rPh>
    <phoneticPr fontId="4"/>
  </si>
  <si>
    <t>管理職のためのリーダーシップ・マネジメント講座</t>
  </si>
  <si>
    <t>訴訟と行政不服審査の実務</t>
    <rPh sb="0" eb="2">
      <t>ソショウ</t>
    </rPh>
    <rPh sb="3" eb="5">
      <t>ギョウセイ</t>
    </rPh>
    <rPh sb="5" eb="7">
      <t>フフク</t>
    </rPh>
    <rPh sb="7" eb="9">
      <t>シンサ</t>
    </rPh>
    <rPh sb="10" eb="12">
      <t>ジツム</t>
    </rPh>
    <phoneticPr fontId="6"/>
  </si>
  <si>
    <r>
      <t>ＩＣＴによる情報政策　　</t>
    </r>
    <r>
      <rPr>
        <sz val="10"/>
        <rFont val="HG丸ｺﾞｼｯｸM-PRO"/>
        <family val="3"/>
        <charset val="128"/>
      </rPr>
      <t>＜地方公共団体情報システム機構と共催＞</t>
    </r>
    <rPh sb="6" eb="8">
      <t>ジョウホウ</t>
    </rPh>
    <rPh sb="13" eb="15">
      <t>チホウ</t>
    </rPh>
    <rPh sb="15" eb="17">
      <t>コウキョウ</t>
    </rPh>
    <rPh sb="17" eb="19">
      <t>ダンタイ</t>
    </rPh>
    <rPh sb="19" eb="21">
      <t>ジョウホウ</t>
    </rPh>
    <rPh sb="25" eb="27">
      <t>キコウ</t>
    </rPh>
    <rPh sb="28" eb="30">
      <t>キョウサイ</t>
    </rPh>
    <phoneticPr fontId="4"/>
  </si>
  <si>
    <r>
      <t xml:space="preserve">地方公会計制度　             　　　　  </t>
    </r>
    <r>
      <rPr>
        <sz val="10"/>
        <rFont val="HG丸ｺﾞｼｯｸM-PRO"/>
        <family val="3"/>
        <charset val="128"/>
      </rPr>
      <t>＜総務省と共催＞</t>
    </r>
    <rPh sb="0" eb="2">
      <t>チホウ</t>
    </rPh>
    <rPh sb="2" eb="3">
      <t>コウ</t>
    </rPh>
    <rPh sb="3" eb="5">
      <t>カイケイ</t>
    </rPh>
    <rPh sb="5" eb="7">
      <t>セイド</t>
    </rPh>
    <rPh sb="28" eb="31">
      <t>ソウムショウ</t>
    </rPh>
    <rPh sb="32" eb="34">
      <t>キョウサイ</t>
    </rPh>
    <phoneticPr fontId="4"/>
  </si>
  <si>
    <r>
      <t>住民税課税事務
　　　　　　　　　　　　　　　</t>
    </r>
    <r>
      <rPr>
        <sz val="10"/>
        <rFont val="HG丸ｺﾞｼｯｸM-PRO"/>
        <family val="3"/>
        <charset val="128"/>
      </rPr>
      <t>＜JIAM共通実施科目＞</t>
    </r>
    <rPh sb="0" eb="3">
      <t>ジュウミンゼイ</t>
    </rPh>
    <rPh sb="3" eb="5">
      <t>カゼイ</t>
    </rPh>
    <rPh sb="5" eb="7">
      <t>ジム</t>
    </rPh>
    <phoneticPr fontId="4"/>
  </si>
  <si>
    <r>
      <t>固定資産税課税事務（土地</t>
    </r>
    <r>
      <rPr>
        <sz val="10"/>
        <rFont val="HG丸ｺﾞｼｯｸM-PRO"/>
        <family val="3"/>
        <charset val="128"/>
      </rPr>
      <t>）  　 ＜JIAM共通実施科目＞</t>
    </r>
    <rPh sb="0" eb="2">
      <t>コテイ</t>
    </rPh>
    <rPh sb="2" eb="5">
      <t>シサンゼイ</t>
    </rPh>
    <rPh sb="5" eb="7">
      <t>カゼイ</t>
    </rPh>
    <rPh sb="7" eb="9">
      <t>ジム</t>
    </rPh>
    <rPh sb="10" eb="12">
      <t>トチ</t>
    </rPh>
    <rPh sb="22" eb="24">
      <t>キョウツウ</t>
    </rPh>
    <rPh sb="26" eb="28">
      <t>カモク</t>
    </rPh>
    <phoneticPr fontId="4"/>
  </si>
  <si>
    <r>
      <t>固定資産税課税事務（家屋）</t>
    </r>
    <r>
      <rPr>
        <sz val="10"/>
        <rFont val="HG丸ｺﾞｼｯｸM-PRO"/>
        <family val="3"/>
        <charset val="128"/>
      </rPr>
      <t>　　＜JIAM共通実施科目＞</t>
    </r>
    <rPh sb="0" eb="2">
      <t>コテイ</t>
    </rPh>
    <rPh sb="2" eb="5">
      <t>シサンゼイ</t>
    </rPh>
    <rPh sb="5" eb="7">
      <t>カゼイ</t>
    </rPh>
    <rPh sb="7" eb="9">
      <t>ジム</t>
    </rPh>
    <rPh sb="10" eb="12">
      <t>カオク</t>
    </rPh>
    <phoneticPr fontId="4"/>
  </si>
  <si>
    <r>
      <t xml:space="preserve">市町村税徴収事務 </t>
    </r>
    <r>
      <rPr>
        <sz val="10"/>
        <rFont val="HG丸ｺﾞｼｯｸM-PRO"/>
        <family val="3"/>
        <charset val="128"/>
      </rPr>
      <t xml:space="preserve"> 　 　　　　　＜JIAM共通実施科目＞</t>
    </r>
    <rPh sb="0" eb="3">
      <t>シチョウソン</t>
    </rPh>
    <rPh sb="3" eb="4">
      <t>ゼイ</t>
    </rPh>
    <rPh sb="4" eb="6">
      <t>チョウシュウ</t>
    </rPh>
    <rPh sb="6" eb="8">
      <t>ジム</t>
    </rPh>
    <phoneticPr fontId="4"/>
  </si>
  <si>
    <r>
      <t>使用料等の債権回収</t>
    </r>
    <r>
      <rPr>
        <sz val="10"/>
        <rFont val="HG丸ｺﾞｼｯｸM-PRO"/>
        <family val="3"/>
        <charset val="128"/>
      </rPr>
      <t xml:space="preserve">      　　     ＜JIAM共通実施科目＞</t>
    </r>
    <rPh sb="0" eb="3">
      <t>シヨウリョウ</t>
    </rPh>
    <rPh sb="3" eb="4">
      <t>トウ</t>
    </rPh>
    <rPh sb="5" eb="7">
      <t>サイケン</t>
    </rPh>
    <rPh sb="7" eb="9">
      <t>カイシュウ</t>
    </rPh>
    <rPh sb="27" eb="29">
      <t>キョウツウ</t>
    </rPh>
    <rPh sb="31" eb="33">
      <t>カモク</t>
    </rPh>
    <phoneticPr fontId="4"/>
  </si>
  <si>
    <t>地域産業の振興</t>
    <rPh sb="0" eb="2">
      <t>チイキ</t>
    </rPh>
    <rPh sb="2" eb="4">
      <t>サンギョウ</t>
    </rPh>
    <rPh sb="5" eb="7">
      <t>シンコウ</t>
    </rPh>
    <phoneticPr fontId="6"/>
  </si>
  <si>
    <r>
      <t>法令実務Ａ（基礎）
　　　　　　　　　　　　　　</t>
    </r>
    <r>
      <rPr>
        <sz val="10"/>
        <rFont val="HG丸ｺﾞｼｯｸM-PRO"/>
        <family val="3"/>
        <charset val="128"/>
      </rPr>
      <t>＜JIAM共通実施科目＞</t>
    </r>
    <rPh sb="0" eb="2">
      <t>ホウレイ</t>
    </rPh>
    <rPh sb="2" eb="4">
      <t>ジツム</t>
    </rPh>
    <rPh sb="6" eb="8">
      <t>キソ</t>
    </rPh>
    <phoneticPr fontId="4"/>
  </si>
  <si>
    <r>
      <t>法令実務Ｂ（応用）
　　　　　　　　　　　　　　</t>
    </r>
    <r>
      <rPr>
        <sz val="10"/>
        <rFont val="HG丸ｺﾞｼｯｸM-PRO"/>
        <family val="3"/>
        <charset val="128"/>
      </rPr>
      <t>＜JIAM共通実施科目＞</t>
    </r>
    <rPh sb="0" eb="2">
      <t>ホウレイ</t>
    </rPh>
    <rPh sb="2" eb="4">
      <t>ジツム</t>
    </rPh>
    <rPh sb="6" eb="8">
      <t>オウヨウ</t>
    </rPh>
    <phoneticPr fontId="4"/>
  </si>
  <si>
    <r>
      <t>全国地域づくり人財塾</t>
    </r>
    <r>
      <rPr>
        <sz val="10"/>
        <rFont val="HG丸ｺﾞｼｯｸM-PRO"/>
        <family val="3"/>
        <charset val="128"/>
      </rPr>
      <t>　 　          　   ＜総務省と共催＞</t>
    </r>
    <rPh sb="0" eb="2">
      <t>ゼンコク</t>
    </rPh>
    <rPh sb="2" eb="4">
      <t>チイキ</t>
    </rPh>
    <rPh sb="7" eb="9">
      <t>ジンザイ</t>
    </rPh>
    <rPh sb="9" eb="10">
      <t>ジュク</t>
    </rPh>
    <phoneticPr fontId="4"/>
  </si>
  <si>
    <r>
      <t>選挙事務</t>
    </r>
    <r>
      <rPr>
        <sz val="10"/>
        <rFont val="HG丸ｺﾞｼｯｸM-PRO"/>
        <family val="3"/>
        <charset val="128"/>
      </rPr>
      <t>　　　　　　 　 　　      ＜JIAM共通実施科目＞</t>
    </r>
    <rPh sb="0" eb="2">
      <t>センキョ</t>
    </rPh>
    <rPh sb="2" eb="4">
      <t>ジム</t>
    </rPh>
    <rPh sb="26" eb="28">
      <t>キョウツウ</t>
    </rPh>
    <rPh sb="30" eb="32">
      <t>カモク</t>
    </rPh>
    <phoneticPr fontId="4"/>
  </si>
  <si>
    <r>
      <t xml:space="preserve">市町村長特別セミナー
　　　　　　　　　　　　 </t>
    </r>
    <r>
      <rPr>
        <sz val="9"/>
        <rFont val="HG丸ｺﾞｼｯｸM-PRO"/>
        <family val="3"/>
        <charset val="128"/>
      </rPr>
      <t>＜①は(一財)地域創造と共催＞</t>
    </r>
    <phoneticPr fontId="4"/>
  </si>
  <si>
    <r>
      <t>市町村長特別セミナー</t>
    </r>
    <r>
      <rPr>
        <sz val="10"/>
        <rFont val="HG丸ｺﾞｼｯｸM-PRO"/>
        <family val="3"/>
        <charset val="128"/>
      </rPr>
      <t>～自治体経営の課題～・地域経営塾　 ＜総務省と共催＞</t>
    </r>
    <phoneticPr fontId="4"/>
  </si>
  <si>
    <r>
      <t>管理職特別セミナー
　　　　　　　　　　　</t>
    </r>
    <r>
      <rPr>
        <sz val="9"/>
        <rFont val="HG丸ｺﾞｼｯｸM-PRO"/>
        <family val="3"/>
        <charset val="128"/>
      </rPr>
      <t>＜市町村長特別セミナーに参加＞</t>
    </r>
    <rPh sb="0" eb="2">
      <t>カンリ</t>
    </rPh>
    <rPh sb="2" eb="3">
      <t>ショク</t>
    </rPh>
    <rPh sb="3" eb="5">
      <t>トクベツ</t>
    </rPh>
    <phoneticPr fontId="4"/>
  </si>
  <si>
    <t>少子化社会への対応</t>
    <rPh sb="0" eb="3">
      <t>ショウシカ</t>
    </rPh>
    <rPh sb="3" eb="5">
      <t>シャカイ</t>
    </rPh>
    <rPh sb="7" eb="9">
      <t>タイオウ</t>
    </rPh>
    <phoneticPr fontId="3"/>
  </si>
  <si>
    <t>デジタル化</t>
    <rPh sb="4" eb="5">
      <t>カ</t>
    </rPh>
    <phoneticPr fontId="3"/>
  </si>
  <si>
    <t>経済・観光</t>
    <rPh sb="0" eb="2">
      <t>ケイザイ</t>
    </rPh>
    <rPh sb="3" eb="5">
      <t>カンコウ</t>
    </rPh>
    <phoneticPr fontId="4"/>
  </si>
  <si>
    <t>持続可能な地域づくりと環境保全</t>
    <rPh sb="0" eb="4">
      <t>ジゾクカノウ</t>
    </rPh>
    <rPh sb="5" eb="7">
      <t>チイキ</t>
    </rPh>
    <rPh sb="11" eb="13">
      <t>カンキョウ</t>
    </rPh>
    <rPh sb="13" eb="15">
      <t>ホゼン</t>
    </rPh>
    <phoneticPr fontId="4"/>
  </si>
  <si>
    <t>スポーツ・文化</t>
    <rPh sb="5" eb="7">
      <t>ブンカ</t>
    </rPh>
    <phoneticPr fontId="3"/>
  </si>
  <si>
    <t>フォロワーシップによる組織づくり</t>
    <rPh sb="11" eb="13">
      <t>ソシキ</t>
    </rPh>
    <phoneticPr fontId="6"/>
  </si>
  <si>
    <t>行政のデジタル化の推進</t>
    <rPh sb="0" eb="2">
      <t>ギョウセイ</t>
    </rPh>
    <rPh sb="7" eb="8">
      <t>カ</t>
    </rPh>
    <rPh sb="9" eb="11">
      <t>スイシン</t>
    </rPh>
    <phoneticPr fontId="6"/>
  </si>
  <si>
    <t>教育現場のDX</t>
    <rPh sb="2" eb="4">
      <t>ゲンバ</t>
    </rPh>
    <phoneticPr fontId="6"/>
  </si>
  <si>
    <t>人口減少時代の都市計画</t>
    <rPh sb="0" eb="2">
      <t>ジンコウ</t>
    </rPh>
    <rPh sb="2" eb="4">
      <t>ゲンショウ</t>
    </rPh>
    <rPh sb="4" eb="6">
      <t>ジダイ</t>
    </rPh>
    <rPh sb="7" eb="9">
      <t>トシ</t>
    </rPh>
    <rPh sb="9" eb="11">
      <t>ケイカク</t>
    </rPh>
    <phoneticPr fontId="6"/>
  </si>
  <si>
    <t>空き家対策の推進</t>
    <rPh sb="0" eb="1">
      <t>ア</t>
    </rPh>
    <rPh sb="2" eb="3">
      <t>ヤ</t>
    </rPh>
    <rPh sb="3" eb="5">
      <t>タイサク</t>
    </rPh>
    <rPh sb="6" eb="8">
      <t>スイシン</t>
    </rPh>
    <phoneticPr fontId="2"/>
  </si>
  <si>
    <t>情報公開と個人情報保護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4"/>
  </si>
  <si>
    <t>政策の最先端</t>
    <phoneticPr fontId="3"/>
  </si>
  <si>
    <r>
      <t>自治体ファイナンス基礎講座　</t>
    </r>
    <r>
      <rPr>
        <sz val="10"/>
        <rFont val="HG丸ｺﾞｼｯｸM-PRO"/>
        <family val="3"/>
        <charset val="128"/>
      </rPr>
      <t>＜地方公共団体金融機構と共催＞</t>
    </r>
    <rPh sb="0" eb="3">
      <t>ジチタイ</t>
    </rPh>
    <rPh sb="9" eb="13">
      <t>キソコウザ</t>
    </rPh>
    <rPh sb="15" eb="17">
      <t>チホウ</t>
    </rPh>
    <rPh sb="17" eb="19">
      <t>コウキョウ</t>
    </rPh>
    <rPh sb="19" eb="21">
      <t>ダンタイ</t>
    </rPh>
    <rPh sb="21" eb="23">
      <t>キンユウ</t>
    </rPh>
    <rPh sb="23" eb="25">
      <t>キコウ</t>
    </rPh>
    <rPh sb="26" eb="28">
      <t>キョウサイ</t>
    </rPh>
    <phoneticPr fontId="4"/>
  </si>
  <si>
    <t>管理職の必須知識講座</t>
    <phoneticPr fontId="3"/>
  </si>
  <si>
    <t>まちづくり</t>
    <phoneticPr fontId="4"/>
  </si>
  <si>
    <t>市町村職員中央研修所　令和４年度 研修一覧</t>
    <rPh sb="0" eb="3">
      <t>シチョウソン</t>
    </rPh>
    <rPh sb="3" eb="5">
      <t>ショクイン</t>
    </rPh>
    <rPh sb="5" eb="7">
      <t>チュウオウ</t>
    </rPh>
    <rPh sb="7" eb="9">
      <t>ケンシュウ</t>
    </rPh>
    <rPh sb="9" eb="10">
      <t>ショ</t>
    </rPh>
    <rPh sb="11" eb="13">
      <t>レイワ</t>
    </rPh>
    <rPh sb="14" eb="15">
      <t>ネン</t>
    </rPh>
    <rPh sb="15" eb="16">
      <t>ド</t>
    </rPh>
    <rPh sb="17" eb="19">
      <t>ケンシュウ</t>
    </rPh>
    <rPh sb="19" eb="21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</si>
</sst>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日間&quot;"/>
    <numFmt numFmtId="177" formatCode="0_);\(0\)"/>
    <numFmt numFmtId="178" formatCode="[$-411]ggge&quot;年&quot;m&quot;月&quot;d&quot;日&quot;\(aaa\)"/>
    <numFmt numFmtId="179" formatCode="m&quot;月&quot;d&quot;日&quot;\(aaa\)"/>
  </numFmts>
  <fonts count="3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scheme val="minor"/>
    </font>
    <font>
      <b/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游ゴシック"/>
      <family val="2"/>
      <scheme val="minor"/>
    </font>
    <font>
      <sz val="14"/>
      <name val="游ゴシック"/>
      <family val="2"/>
      <scheme val="minor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trike/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28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7" fontId="7" fillId="0" borderId="0" xfId="0" applyNumberFormat="1" applyFont="1" applyFill="1" applyAlignment="1"/>
    <xf numFmtId="177" fontId="7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9" fillId="2" borderId="0" xfId="0" applyNumberFormat="1" applyFont="1" applyFill="1" applyAlignment="1"/>
    <xf numFmtId="38" fontId="6" fillId="2" borderId="0" xfId="1" applyFont="1" applyFill="1" applyBorder="1" applyAlignment="1"/>
    <xf numFmtId="0" fontId="9" fillId="2" borderId="0" xfId="0" applyFont="1" applyFill="1" applyAlignment="1">
      <alignment horizontal="center" wrapText="1"/>
    </xf>
    <xf numFmtId="178" fontId="6" fillId="2" borderId="0" xfId="1" applyNumberFormat="1" applyFont="1" applyFill="1" applyBorder="1" applyAlignment="1">
      <alignment horizontal="center"/>
    </xf>
    <xf numFmtId="38" fontId="6" fillId="2" borderId="0" xfId="1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 horizontal="center"/>
    </xf>
    <xf numFmtId="179" fontId="14" fillId="0" borderId="9" xfId="1" applyNumberFormat="1" applyFont="1" applyFill="1" applyBorder="1" applyAlignment="1">
      <alignment horizontal="center" vertical="center" shrinkToFit="1"/>
    </xf>
    <xf numFmtId="38" fontId="14" fillId="0" borderId="9" xfId="1" applyFont="1" applyFill="1" applyBorder="1" applyAlignment="1">
      <alignment horizontal="center" vertical="center"/>
    </xf>
    <xf numFmtId="179" fontId="14" fillId="0" borderId="7" xfId="1" applyNumberFormat="1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" vertical="center" shrinkToFit="1"/>
    </xf>
    <xf numFmtId="179" fontId="14" fillId="0" borderId="14" xfId="1" applyNumberFormat="1" applyFont="1" applyFill="1" applyBorder="1" applyAlignment="1">
      <alignment horizontal="center" vertical="center" shrinkToFit="1"/>
    </xf>
    <xf numFmtId="38" fontId="14" fillId="0" borderId="14" xfId="1" applyFont="1" applyFill="1" applyBorder="1" applyAlignment="1">
      <alignment horizontal="center" vertical="center"/>
    </xf>
    <xf numFmtId="179" fontId="14" fillId="0" borderId="12" xfId="1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 shrinkToFit="1"/>
    </xf>
    <xf numFmtId="179" fontId="14" fillId="0" borderId="20" xfId="1" applyNumberFormat="1" applyFont="1" applyFill="1" applyBorder="1" applyAlignment="1">
      <alignment horizontal="center" vertical="center" shrinkToFit="1"/>
    </xf>
    <xf numFmtId="38" fontId="14" fillId="0" borderId="20" xfId="1" applyFont="1" applyFill="1" applyBorder="1" applyAlignment="1">
      <alignment horizontal="center" vertical="center"/>
    </xf>
    <xf numFmtId="179" fontId="14" fillId="0" borderId="18" xfId="1" applyNumberFormat="1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9" fontId="14" fillId="0" borderId="26" xfId="1" applyNumberFormat="1" applyFont="1" applyFill="1" applyBorder="1" applyAlignment="1">
      <alignment horizontal="center" vertical="center" shrinkToFit="1"/>
    </xf>
    <xf numFmtId="38" fontId="14" fillId="0" borderId="26" xfId="1" applyFont="1" applyFill="1" applyBorder="1" applyAlignment="1">
      <alignment horizontal="center" vertical="center"/>
    </xf>
    <xf numFmtId="179" fontId="14" fillId="0" borderId="27" xfId="1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horizontal="center" vertical="center" shrinkToFit="1"/>
    </xf>
    <xf numFmtId="179" fontId="14" fillId="0" borderId="30" xfId="1" applyNumberFormat="1" applyFont="1" applyFill="1" applyBorder="1" applyAlignment="1">
      <alignment horizontal="center" vertical="center" shrinkToFit="1"/>
    </xf>
    <xf numFmtId="38" fontId="14" fillId="0" borderId="30" xfId="1" applyFont="1" applyFill="1" applyBorder="1" applyAlignment="1">
      <alignment horizontal="center" vertical="center"/>
    </xf>
    <xf numFmtId="179" fontId="14" fillId="0" borderId="33" xfId="1" applyNumberFormat="1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 shrinkToFit="1"/>
    </xf>
    <xf numFmtId="38" fontId="10" fillId="3" borderId="4" xfId="1" applyFont="1" applyFill="1" applyBorder="1" applyAlignment="1">
      <alignment horizontal="center" vertical="center" wrapText="1" shrinkToFit="1"/>
    </xf>
    <xf numFmtId="0" fontId="16" fillId="0" borderId="0" xfId="0" applyFont="1"/>
    <xf numFmtId="0" fontId="17" fillId="2" borderId="0" xfId="0" applyFont="1" applyFill="1" applyAlignment="1">
      <alignment vertical="center"/>
    </xf>
    <xf numFmtId="177" fontId="17" fillId="0" borderId="0" xfId="0" applyNumberFormat="1" applyFont="1" applyFill="1" applyAlignment="1">
      <alignment horizontal="center"/>
    </xf>
    <xf numFmtId="0" fontId="17" fillId="2" borderId="0" xfId="0" applyFont="1" applyFill="1" applyAlignment="1">
      <alignment shrinkToFit="1"/>
    </xf>
    <xf numFmtId="0" fontId="14" fillId="0" borderId="14" xfId="2" applyFont="1" applyFill="1" applyBorder="1" applyAlignment="1">
      <alignment vertical="center" wrapText="1" shrinkToFit="1"/>
    </xf>
    <xf numFmtId="0" fontId="14" fillId="0" borderId="12" xfId="2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255" shrinkToFit="1"/>
    </xf>
    <xf numFmtId="178" fontId="6" fillId="3" borderId="4" xfId="1" applyNumberFormat="1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right"/>
    </xf>
    <xf numFmtId="0" fontId="19" fillId="0" borderId="0" xfId="0" applyFont="1"/>
    <xf numFmtId="0" fontId="7" fillId="0" borderId="0" xfId="0" applyFont="1" applyFill="1" applyAlignment="1"/>
    <xf numFmtId="38" fontId="14" fillId="0" borderId="43" xfId="1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horizontal="right" vertical="center"/>
    </xf>
    <xf numFmtId="0" fontId="14" fillId="2" borderId="33" xfId="0" applyFont="1" applyFill="1" applyBorder="1" applyAlignment="1">
      <alignment vertical="center" shrinkToFit="1"/>
    </xf>
    <xf numFmtId="0" fontId="14" fillId="0" borderId="26" xfId="2" applyFont="1" applyFill="1" applyBorder="1" applyAlignment="1">
      <alignment vertical="center" wrapText="1" shrinkToFit="1"/>
    </xf>
    <xf numFmtId="179" fontId="14" fillId="0" borderId="31" xfId="1" applyNumberFormat="1" applyFont="1" applyFill="1" applyBorder="1" applyAlignment="1">
      <alignment horizontal="center" vertical="center" shrinkToFit="1"/>
    </xf>
    <xf numFmtId="38" fontId="14" fillId="0" borderId="31" xfId="1" applyFont="1" applyFill="1" applyBorder="1" applyAlignment="1">
      <alignment horizontal="center" vertical="center"/>
    </xf>
    <xf numFmtId="179" fontId="14" fillId="0" borderId="32" xfId="1" applyNumberFormat="1" applyFont="1" applyFill="1" applyBorder="1" applyAlignment="1">
      <alignment horizontal="center" vertical="center" shrinkToFit="1"/>
    </xf>
    <xf numFmtId="179" fontId="14" fillId="0" borderId="43" xfId="1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1" fillId="2" borderId="43" xfId="0" applyFont="1" applyFill="1" applyBorder="1" applyAlignment="1">
      <alignment horizontal="center" vertical="center" textRotation="255" wrapText="1"/>
    </xf>
    <xf numFmtId="0" fontId="22" fillId="2" borderId="43" xfId="2" applyFont="1" applyFill="1" applyBorder="1" applyAlignment="1">
      <alignment vertical="center" shrinkToFit="1"/>
    </xf>
    <xf numFmtId="0" fontId="21" fillId="2" borderId="43" xfId="0" applyFont="1" applyFill="1" applyBorder="1" applyAlignment="1">
      <alignment horizontal="center" vertical="center" wrapText="1"/>
    </xf>
    <xf numFmtId="38" fontId="21" fillId="2" borderId="43" xfId="1" applyFont="1" applyFill="1" applyBorder="1" applyAlignment="1">
      <alignment horizontal="center" vertical="center" shrinkToFit="1"/>
    </xf>
    <xf numFmtId="0" fontId="21" fillId="2" borderId="0" xfId="2" applyFont="1" applyFill="1" applyBorder="1" applyAlignment="1">
      <alignment horizontal="center" vertical="center" wrapText="1"/>
    </xf>
    <xf numFmtId="178" fontId="21" fillId="2" borderId="0" xfId="1" applyNumberFormat="1" applyFont="1" applyFill="1" applyBorder="1" applyAlignment="1">
      <alignment horizontal="center" vertical="center" shrinkToFit="1"/>
    </xf>
    <xf numFmtId="38" fontId="21" fillId="2" borderId="0" xfId="1" applyFont="1" applyFill="1" applyBorder="1" applyAlignment="1">
      <alignment horizontal="center" vertical="center" shrinkToFit="1"/>
    </xf>
    <xf numFmtId="176" fontId="21" fillId="2" borderId="0" xfId="0" applyNumberFormat="1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shrinkToFit="1"/>
    </xf>
    <xf numFmtId="0" fontId="23" fillId="2" borderId="0" xfId="0" applyFont="1" applyFill="1" applyBorder="1" applyAlignment="1">
      <alignment horizontal="center" vertical="center"/>
    </xf>
    <xf numFmtId="38" fontId="23" fillId="2" borderId="0" xfId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178" fontId="23" fillId="2" borderId="0" xfId="1" applyNumberFormat="1" applyFont="1" applyFill="1" applyBorder="1" applyAlignment="1">
      <alignment horizontal="center" vertical="center"/>
    </xf>
    <xf numFmtId="176" fontId="23" fillId="2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12" xfId="2" applyFont="1" applyFill="1" applyBorder="1" applyAlignment="1">
      <alignment vertical="center" wrapText="1" shrinkToFit="1"/>
    </xf>
    <xf numFmtId="0" fontId="14" fillId="0" borderId="13" xfId="2" applyFont="1" applyFill="1" applyBorder="1" applyAlignment="1">
      <alignment horizontal="center" vertical="center" wrapText="1"/>
    </xf>
    <xf numFmtId="179" fontId="14" fillId="0" borderId="44" xfId="1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horizontal="center" vertical="center" shrinkToFit="1"/>
    </xf>
    <xf numFmtId="0" fontId="14" fillId="0" borderId="33" xfId="2" applyFont="1" applyFill="1" applyBorder="1" applyAlignment="1">
      <alignment vertical="center" wrapText="1" shrinkToFit="1"/>
    </xf>
    <xf numFmtId="0" fontId="14" fillId="0" borderId="9" xfId="0" applyFont="1" applyFill="1" applyBorder="1" applyAlignment="1">
      <alignment vertical="center" wrapText="1" shrinkToFit="1"/>
    </xf>
    <xf numFmtId="0" fontId="14" fillId="0" borderId="33" xfId="0" applyFont="1" applyFill="1" applyBorder="1" applyAlignment="1">
      <alignment vertical="center" wrapText="1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 wrapText="1" shrinkToFit="1"/>
    </xf>
    <xf numFmtId="0" fontId="14" fillId="0" borderId="14" xfId="0" applyFont="1" applyFill="1" applyBorder="1" applyAlignment="1">
      <alignment vertical="center" wrapText="1" shrinkToFit="1"/>
    </xf>
    <xf numFmtId="0" fontId="14" fillId="0" borderId="19" xfId="0" applyNumberFormat="1" applyFont="1" applyFill="1" applyBorder="1" applyAlignment="1">
      <alignment horizontal="center" vertical="center" shrinkToFit="1"/>
    </xf>
    <xf numFmtId="0" fontId="14" fillId="0" borderId="14" xfId="2" applyFont="1" applyFill="1" applyBorder="1" applyAlignment="1">
      <alignment vertical="center" shrinkToFi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 shrinkToFit="1"/>
    </xf>
    <xf numFmtId="0" fontId="14" fillId="0" borderId="30" xfId="0" applyFont="1" applyFill="1" applyBorder="1" applyAlignment="1">
      <alignment vertical="center" wrapText="1" shrinkToFit="1"/>
    </xf>
    <xf numFmtId="0" fontId="14" fillId="0" borderId="7" xfId="2" applyFont="1" applyFill="1" applyBorder="1" applyAlignment="1">
      <alignment vertical="center" wrapText="1" shrinkToFit="1"/>
    </xf>
    <xf numFmtId="0" fontId="14" fillId="0" borderId="7" xfId="0" applyFont="1" applyFill="1" applyBorder="1" applyAlignment="1">
      <alignment vertical="center" wrapText="1" shrinkToFit="1"/>
    </xf>
    <xf numFmtId="0" fontId="14" fillId="0" borderId="15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textRotation="255" shrinkToFit="1"/>
    </xf>
    <xf numFmtId="178" fontId="11" fillId="3" borderId="4" xfId="1" applyNumberFormat="1" applyFont="1" applyFill="1" applyBorder="1" applyAlignment="1">
      <alignment horizontal="center" vertical="center" textRotation="255" shrinkToFit="1"/>
    </xf>
    <xf numFmtId="0" fontId="19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4" fillId="2" borderId="5" xfId="0" applyNumberFormat="1" applyFont="1" applyFill="1" applyBorder="1" applyAlignment="1">
      <alignment horizontal="center" vertical="center" shrinkToFit="1"/>
    </xf>
    <xf numFmtId="179" fontId="14" fillId="2" borderId="14" xfId="1" applyNumberFormat="1" applyFont="1" applyFill="1" applyBorder="1" applyAlignment="1">
      <alignment horizontal="center" vertical="center" shrinkToFit="1"/>
    </xf>
    <xf numFmtId="38" fontId="14" fillId="2" borderId="14" xfId="1" applyFont="1" applyFill="1" applyBorder="1" applyAlignment="1">
      <alignment horizontal="center" vertical="center"/>
    </xf>
    <xf numFmtId="179" fontId="14" fillId="2" borderId="12" xfId="1" applyNumberFormat="1" applyFont="1" applyFill="1" applyBorder="1" applyAlignment="1">
      <alignment horizontal="center" vertical="center" shrinkToFit="1"/>
    </xf>
    <xf numFmtId="0" fontId="14" fillId="2" borderId="10" xfId="0" applyNumberFormat="1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textRotation="255" wrapText="1" shrinkToFit="1"/>
    </xf>
    <xf numFmtId="0" fontId="14" fillId="2" borderId="16" xfId="0" applyFont="1" applyFill="1" applyBorder="1" applyAlignment="1">
      <alignment horizontal="center" vertical="center" wrapText="1" shrinkToFit="1"/>
    </xf>
    <xf numFmtId="0" fontId="14" fillId="2" borderId="48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vertical="center" wrapText="1" shrinkToFit="1"/>
    </xf>
    <xf numFmtId="0" fontId="14" fillId="0" borderId="27" xfId="0" applyFont="1" applyFill="1" applyBorder="1" applyAlignment="1">
      <alignment vertical="center" wrapText="1" shrinkToFit="1"/>
    </xf>
    <xf numFmtId="0" fontId="14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 wrapText="1" shrinkToFi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vertical="center" wrapText="1" shrinkToFi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vertical="center" wrapText="1" shrinkToFi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255" wrapText="1"/>
    </xf>
    <xf numFmtId="38" fontId="14" fillId="2" borderId="5" xfId="1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textRotation="255" wrapText="1"/>
    </xf>
    <xf numFmtId="38" fontId="14" fillId="2" borderId="10" xfId="1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textRotation="255" wrapText="1"/>
    </xf>
    <xf numFmtId="38" fontId="14" fillId="0" borderId="10" xfId="1" applyFont="1" applyFill="1" applyBorder="1" applyAlignment="1">
      <alignment horizontal="center" vertical="center" wrapText="1" shrinkToFit="1"/>
    </xf>
    <xf numFmtId="38" fontId="14" fillId="0" borderId="10" xfId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textRotation="255" wrapText="1"/>
    </xf>
    <xf numFmtId="38" fontId="14" fillId="0" borderId="25" xfId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9" xfId="0" applyFont="1" applyFill="1" applyBorder="1" applyAlignment="1">
      <alignment horizontal="center" vertical="center" textRotation="255" wrapText="1"/>
    </xf>
    <xf numFmtId="38" fontId="14" fillId="0" borderId="28" xfId="1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 wrapText="1"/>
    </xf>
    <xf numFmtId="38" fontId="14" fillId="0" borderId="27" xfId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38" fontId="14" fillId="0" borderId="16" xfId="1" applyFont="1" applyFill="1" applyBorder="1" applyAlignment="1">
      <alignment horizontal="center" vertical="center" wrapText="1" shrinkToFit="1"/>
    </xf>
    <xf numFmtId="38" fontId="14" fillId="0" borderId="25" xfId="1" applyFont="1" applyFill="1" applyBorder="1" applyAlignment="1">
      <alignment horizontal="center" vertical="center" shrinkToFit="1"/>
    </xf>
    <xf numFmtId="38" fontId="14" fillId="0" borderId="16" xfId="1" applyFont="1" applyFill="1" applyBorder="1" applyAlignment="1">
      <alignment horizontal="center" vertical="center" shrinkToFit="1"/>
    </xf>
    <xf numFmtId="0" fontId="14" fillId="0" borderId="29" xfId="2" applyFont="1" applyFill="1" applyBorder="1" applyAlignment="1">
      <alignment horizontal="center" vertical="center" wrapText="1"/>
    </xf>
    <xf numFmtId="38" fontId="14" fillId="0" borderId="19" xfId="1" applyFont="1" applyFill="1" applyBorder="1" applyAlignment="1">
      <alignment horizontal="center" vertical="center" wrapText="1" shrinkToFit="1"/>
    </xf>
    <xf numFmtId="0" fontId="14" fillId="0" borderId="8" xfId="2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12" xfId="1" applyFont="1" applyFill="1" applyBorder="1" applyAlignment="1">
      <alignment horizontal="center" vertical="center" wrapText="1" shrinkToFit="1"/>
    </xf>
    <xf numFmtId="38" fontId="14" fillId="0" borderId="16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 wrapText="1" shrinkToFit="1"/>
    </xf>
    <xf numFmtId="0" fontId="6" fillId="0" borderId="15" xfId="0" applyFont="1" applyFill="1" applyBorder="1" applyAlignment="1">
      <alignment horizontal="center" vertical="center" textRotation="255" wrapText="1" shrinkToFit="1"/>
    </xf>
    <xf numFmtId="0" fontId="6" fillId="0" borderId="11" xfId="0" applyFont="1" applyFill="1" applyBorder="1" applyAlignment="1">
      <alignment horizontal="center" vertical="center" textRotation="255" wrapText="1" shrinkToFit="1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29" xfId="0" applyFont="1" applyFill="1" applyBorder="1" applyAlignment="1">
      <alignment horizontal="center" vertical="center" textRotation="255" shrinkToFit="1"/>
    </xf>
    <xf numFmtId="0" fontId="6" fillId="0" borderId="6" xfId="0" applyFont="1" applyFill="1" applyBorder="1" applyAlignment="1">
      <alignment horizontal="center" vertical="center" textRotation="255" wrapText="1"/>
    </xf>
    <xf numFmtId="38" fontId="14" fillId="0" borderId="21" xfId="1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textRotation="255" shrinkToFit="1"/>
    </xf>
    <xf numFmtId="38" fontId="14" fillId="0" borderId="5" xfId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textRotation="255" shrinkToFit="1"/>
    </xf>
    <xf numFmtId="0" fontId="14" fillId="0" borderId="29" xfId="0" applyFont="1" applyFill="1" applyBorder="1" applyAlignment="1">
      <alignment horizontal="center" vertical="center" textRotation="255" shrinkToFit="1"/>
    </xf>
    <xf numFmtId="0" fontId="6" fillId="0" borderId="29" xfId="0" applyFont="1" applyFill="1" applyBorder="1" applyAlignment="1">
      <alignment horizontal="center" vertical="center" textRotation="255" wrapText="1" shrinkToFit="1"/>
    </xf>
    <xf numFmtId="0" fontId="12" fillId="0" borderId="13" xfId="0" applyFont="1" applyFill="1" applyBorder="1" applyAlignment="1">
      <alignment horizontal="center" vertical="center" textRotation="255" wrapText="1" shrinkToFit="1"/>
    </xf>
    <xf numFmtId="0" fontId="12" fillId="0" borderId="29" xfId="0" applyFont="1" applyFill="1" applyBorder="1" applyAlignment="1">
      <alignment horizontal="center" vertical="center" textRotation="255" wrapText="1" shrinkToFit="1"/>
    </xf>
    <xf numFmtId="0" fontId="12" fillId="0" borderId="6" xfId="0" applyFont="1" applyFill="1" applyBorder="1" applyAlignment="1">
      <alignment horizontal="center" vertical="center" textRotation="255" wrapText="1" shrinkToFit="1"/>
    </xf>
    <xf numFmtId="0" fontId="12" fillId="0" borderId="23" xfId="0" applyFont="1" applyFill="1" applyBorder="1" applyAlignment="1">
      <alignment horizontal="center" vertical="center" textRotation="255" wrapText="1" shrinkToFit="1"/>
    </xf>
    <xf numFmtId="0" fontId="25" fillId="0" borderId="11" xfId="0" applyFont="1" applyFill="1" applyBorder="1" applyAlignment="1">
      <alignment horizontal="center" vertical="center" textRotation="255" wrapText="1"/>
    </xf>
    <xf numFmtId="0" fontId="25" fillId="0" borderId="15" xfId="0" applyFont="1" applyFill="1" applyBorder="1" applyAlignment="1">
      <alignment horizontal="center" vertical="center" textRotation="255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textRotation="255" wrapText="1"/>
    </xf>
    <xf numFmtId="0" fontId="14" fillId="2" borderId="40" xfId="0" applyFont="1" applyFill="1" applyBorder="1" applyAlignment="1">
      <alignment horizontal="center" vertical="center" shrinkToFit="1"/>
    </xf>
    <xf numFmtId="38" fontId="14" fillId="2" borderId="41" xfId="1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wrapText="1"/>
    </xf>
    <xf numFmtId="178" fontId="28" fillId="2" borderId="0" xfId="1" applyNumberFormat="1" applyFont="1" applyFill="1" applyAlignment="1">
      <alignment horizontal="left" vertical="center"/>
    </xf>
    <xf numFmtId="38" fontId="28" fillId="2" borderId="0" xfId="1" applyFont="1" applyFill="1" applyBorder="1" applyAlignment="1">
      <alignment horizontal="center" vertical="center"/>
    </xf>
    <xf numFmtId="178" fontId="28" fillId="2" borderId="0" xfId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/>
    <xf numFmtId="0" fontId="7" fillId="0" borderId="0" xfId="0" applyFont="1" applyFill="1" applyAlignment="1">
      <alignment horizontal="center"/>
    </xf>
    <xf numFmtId="176" fontId="15" fillId="0" borderId="0" xfId="0" applyNumberFormat="1" applyFont="1" applyFill="1" applyBorder="1" applyAlignment="1">
      <alignment horizontal="center"/>
    </xf>
    <xf numFmtId="177" fontId="15" fillId="2" borderId="0" xfId="0" applyNumberFormat="1" applyFont="1" applyFill="1" applyAlignment="1"/>
    <xf numFmtId="0" fontId="29" fillId="2" borderId="0" xfId="0" applyFont="1" applyFill="1" applyAlignment="1">
      <alignment shrinkToFit="1"/>
    </xf>
    <xf numFmtId="0" fontId="15" fillId="2" borderId="0" xfId="0" applyFont="1" applyFill="1" applyAlignment="1">
      <alignment horizontal="center" vertical="center"/>
    </xf>
    <xf numFmtId="38" fontId="15" fillId="2" borderId="0" xfId="1" applyFont="1" applyFill="1" applyBorder="1" applyAlignment="1"/>
    <xf numFmtId="0" fontId="30" fillId="2" borderId="0" xfId="0" applyFont="1" applyFill="1" applyAlignment="1">
      <alignment horizontal="center" wrapText="1"/>
    </xf>
    <xf numFmtId="178" fontId="15" fillId="2" borderId="0" xfId="1" applyNumberFormat="1" applyFont="1" applyFill="1" applyBorder="1" applyAlignment="1">
      <alignment horizontal="center"/>
    </xf>
    <xf numFmtId="38" fontId="15" fillId="2" borderId="0" xfId="1" applyFont="1" applyFill="1" applyBorder="1" applyAlignment="1">
      <alignment horizontal="center"/>
    </xf>
    <xf numFmtId="176" fontId="15" fillId="2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textRotation="255" shrinkToFit="1"/>
    </xf>
    <xf numFmtId="0" fontId="6" fillId="0" borderId="23" xfId="0" applyNumberFormat="1" applyFont="1" applyFill="1" applyBorder="1" applyAlignment="1">
      <alignment horizontal="center" vertical="center" textRotation="255" shrinkToFit="1"/>
    </xf>
    <xf numFmtId="38" fontId="14" fillId="2" borderId="16" xfId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textRotation="255" wrapText="1"/>
    </xf>
    <xf numFmtId="38" fontId="14" fillId="0" borderId="25" xfId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textRotation="255" wrapText="1"/>
    </xf>
    <xf numFmtId="0" fontId="25" fillId="0" borderId="8" xfId="0" applyFont="1" applyFill="1" applyBorder="1" applyAlignment="1">
      <alignment horizontal="center" vertical="center" textRotation="255" shrinkToFit="1"/>
    </xf>
    <xf numFmtId="38" fontId="14" fillId="0" borderId="5" xfId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textRotation="255" wrapText="1"/>
    </xf>
    <xf numFmtId="178" fontId="14" fillId="2" borderId="0" xfId="1" applyNumberFormat="1" applyFont="1" applyFill="1" applyBorder="1" applyAlignment="1">
      <alignment horizontal="center" vertical="center" shrinkToFit="1"/>
    </xf>
    <xf numFmtId="38" fontId="14" fillId="2" borderId="0" xfId="1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textRotation="255" wrapText="1"/>
    </xf>
    <xf numFmtId="0" fontId="14" fillId="2" borderId="43" xfId="2" applyFont="1" applyFill="1" applyBorder="1" applyAlignment="1">
      <alignment vertical="center" shrinkToFit="1"/>
    </xf>
    <xf numFmtId="0" fontId="6" fillId="2" borderId="43" xfId="0" applyFont="1" applyFill="1" applyBorder="1" applyAlignment="1">
      <alignment horizontal="center" vertical="center" wrapText="1"/>
    </xf>
    <xf numFmtId="38" fontId="6" fillId="2" borderId="43" xfId="1" applyFont="1" applyFill="1" applyBorder="1" applyAlignment="1">
      <alignment horizontal="center" vertical="center" shrinkToFit="1"/>
    </xf>
    <xf numFmtId="0" fontId="6" fillId="2" borderId="0" xfId="2" applyFont="1" applyFill="1" applyBorder="1" applyAlignment="1">
      <alignment horizontal="center" vertical="center" wrapText="1"/>
    </xf>
    <xf numFmtId="178" fontId="6" fillId="2" borderId="0" xfId="1" applyNumberFormat="1" applyFont="1" applyFill="1" applyBorder="1" applyAlignment="1">
      <alignment horizontal="center" vertical="center" shrinkToFit="1"/>
    </xf>
    <xf numFmtId="38" fontId="6" fillId="2" borderId="0" xfId="1" applyFont="1" applyFill="1" applyBorder="1" applyAlignment="1">
      <alignment horizontal="center" vertical="center" shrinkToFit="1"/>
    </xf>
    <xf numFmtId="176" fontId="6" fillId="2" borderId="0" xfId="0" applyNumberFormat="1" applyFont="1" applyFill="1" applyBorder="1" applyAlignment="1">
      <alignment horizontal="center" vertical="center" shrinkToFit="1"/>
    </xf>
    <xf numFmtId="177" fontId="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 wrapText="1"/>
    </xf>
    <xf numFmtId="177" fontId="9" fillId="2" borderId="0" xfId="0" applyNumberFormat="1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38" fontId="14" fillId="2" borderId="34" xfId="1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4" fillId="2" borderId="38" xfId="2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wrapText="1"/>
    </xf>
    <xf numFmtId="38" fontId="6" fillId="2" borderId="47" xfId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178" fontId="6" fillId="2" borderId="0" xfId="1" applyNumberFormat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26" fillId="0" borderId="29" xfId="0" applyNumberFormat="1" applyFont="1" applyFill="1" applyBorder="1" applyAlignment="1">
      <alignment horizontal="right" vertical="center" shrinkToFit="1"/>
    </xf>
    <xf numFmtId="0" fontId="12" fillId="0" borderId="11" xfId="0" applyFont="1" applyFill="1" applyBorder="1" applyAlignment="1">
      <alignment horizontal="center" vertical="center" textRotation="255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38" fontId="14" fillId="0" borderId="25" xfId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/>
    </xf>
    <xf numFmtId="179" fontId="14" fillId="0" borderId="24" xfId="1" applyNumberFormat="1" applyFont="1" applyFill="1" applyBorder="1" applyAlignment="1">
      <alignment horizontal="center" vertical="center" shrinkToFit="1"/>
    </xf>
    <xf numFmtId="0" fontId="14" fillId="0" borderId="22" xfId="0" applyNumberFormat="1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 shrinkToFit="1"/>
    </xf>
    <xf numFmtId="38" fontId="14" fillId="0" borderId="22" xfId="1" applyFont="1" applyFill="1" applyBorder="1" applyAlignment="1">
      <alignment horizontal="center" vertical="center" wrapText="1" shrinkToFit="1"/>
    </xf>
    <xf numFmtId="179" fontId="14" fillId="0" borderId="0" xfId="1" applyNumberFormat="1" applyFont="1" applyFill="1" applyBorder="1" applyAlignment="1">
      <alignment horizontal="center" vertical="center" shrinkToFit="1"/>
    </xf>
    <xf numFmtId="0" fontId="14" fillId="2" borderId="0" xfId="2" applyFont="1" applyFill="1" applyBorder="1" applyAlignment="1">
      <alignment vertical="center" wrapText="1" shrinkToFit="1"/>
    </xf>
    <xf numFmtId="0" fontId="14" fillId="2" borderId="25" xfId="0" applyFont="1" applyFill="1" applyBorder="1" applyAlignment="1">
      <alignment horizontal="center" vertical="center"/>
    </xf>
    <xf numFmtId="38" fontId="14" fillId="2" borderId="25" xfId="1" applyFont="1" applyFill="1" applyBorder="1" applyAlignment="1">
      <alignment horizontal="center" vertical="center" wrapText="1" shrinkToFit="1"/>
    </xf>
    <xf numFmtId="0" fontId="14" fillId="2" borderId="25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14" fillId="0" borderId="18" xfId="0" applyFont="1" applyFill="1" applyBorder="1" applyAlignment="1">
      <alignment vertical="center" wrapText="1" shrinkToFit="1"/>
    </xf>
    <xf numFmtId="0" fontId="14" fillId="0" borderId="27" xfId="0" applyFont="1" applyFill="1" applyBorder="1" applyAlignment="1">
      <alignment vertical="center" wrapText="1" shrinkToFit="1"/>
    </xf>
    <xf numFmtId="0" fontId="14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255" wrapText="1"/>
    </xf>
    <xf numFmtId="0" fontId="25" fillId="0" borderId="22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 wrapText="1" shrinkToFi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 shrinkToFit="1"/>
    </xf>
    <xf numFmtId="0" fontId="6" fillId="0" borderId="21" xfId="0" applyFont="1" applyFill="1" applyBorder="1" applyAlignment="1">
      <alignment horizontal="center" vertical="center" textRotation="255" wrapText="1" shrinkToFit="1"/>
    </xf>
    <xf numFmtId="0" fontId="6" fillId="0" borderId="22" xfId="0" applyFont="1" applyFill="1" applyBorder="1" applyAlignment="1">
      <alignment horizontal="center" vertical="center" textRotation="255" wrapText="1" shrinkToFit="1"/>
    </xf>
    <xf numFmtId="0" fontId="6" fillId="0" borderId="28" xfId="0" applyFont="1" applyFill="1" applyBorder="1" applyAlignment="1">
      <alignment horizontal="center" vertical="center" textRotation="255" wrapText="1" shrinkToFit="1"/>
    </xf>
    <xf numFmtId="0" fontId="14" fillId="0" borderId="44" xfId="2" applyFont="1" applyFill="1" applyBorder="1" applyAlignment="1">
      <alignment vertical="center" wrapText="1" shrinkToFit="1"/>
    </xf>
    <xf numFmtId="0" fontId="14" fillId="0" borderId="24" xfId="2" applyFont="1" applyFill="1" applyBorder="1" applyAlignment="1">
      <alignment vertical="center" wrapText="1" shrinkToFit="1"/>
    </xf>
    <xf numFmtId="0" fontId="14" fillId="0" borderId="27" xfId="2" applyFont="1" applyFill="1" applyBorder="1" applyAlignment="1">
      <alignment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78" fontId="10" fillId="3" borderId="1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4" fillId="2" borderId="44" xfId="2" applyFont="1" applyFill="1" applyBorder="1" applyAlignment="1">
      <alignment vertical="center" wrapText="1" shrinkToFit="1"/>
    </xf>
    <xf numFmtId="0" fontId="14" fillId="2" borderId="27" xfId="2" applyFont="1" applyFill="1" applyBorder="1" applyAlignment="1">
      <alignment vertical="center" wrapText="1" shrinkToFit="1"/>
    </xf>
    <xf numFmtId="0" fontId="14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textRotation="255" wrapText="1"/>
    </xf>
    <xf numFmtId="0" fontId="6" fillId="2" borderId="37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1" fillId="2" borderId="37" xfId="2" applyFont="1" applyFill="1" applyBorder="1" applyAlignment="1">
      <alignment horizontal="center" vertical="center" wrapText="1"/>
    </xf>
    <xf numFmtId="0" fontId="11" fillId="2" borderId="38" xfId="2" applyFont="1" applyFill="1" applyBorder="1" applyAlignment="1">
      <alignment horizontal="center" vertical="center" wrapText="1"/>
    </xf>
    <xf numFmtId="0" fontId="11" fillId="2" borderId="39" xfId="2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vertical="center" wrapText="1" shrinkToFit="1"/>
    </xf>
    <xf numFmtId="0" fontId="6" fillId="0" borderId="34" xfId="0" applyFont="1" applyFill="1" applyBorder="1" applyAlignment="1">
      <alignment horizontal="center" vertical="center" textRotation="255" wrapText="1"/>
    </xf>
    <xf numFmtId="176" fontId="12" fillId="2" borderId="21" xfId="0" applyNumberFormat="1" applyFont="1" applyFill="1" applyBorder="1" applyAlignment="1">
      <alignment horizontal="center" vertical="center" wrapText="1" shrinkToFit="1"/>
    </xf>
    <xf numFmtId="176" fontId="12" fillId="2" borderId="28" xfId="0" applyNumberFormat="1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178" fontId="11" fillId="3" borderId="1" xfId="1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shrinkToFit="1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 horizontal="left" vertical="center" shrinkToFit="1"/>
    </xf>
    <xf numFmtId="0" fontId="18" fillId="0" borderId="21" xfId="0" applyFont="1" applyFill="1" applyBorder="1" applyAlignment="1">
      <alignment horizontal="center" vertical="center" textRotation="255" wrapText="1"/>
    </xf>
    <xf numFmtId="0" fontId="18" fillId="0" borderId="22" xfId="0" applyFont="1" applyFill="1" applyBorder="1" applyAlignment="1">
      <alignment horizontal="center" vertical="center" textRotation="255" wrapText="1"/>
    </xf>
    <xf numFmtId="0" fontId="18" fillId="0" borderId="28" xfId="0" applyFont="1" applyFill="1" applyBorder="1" applyAlignment="1">
      <alignment horizontal="center" vertical="center" textRotation="255" wrapText="1"/>
    </xf>
    <xf numFmtId="0" fontId="14" fillId="0" borderId="21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textRotation="255" shrinkToFit="1"/>
    </xf>
    <xf numFmtId="0" fontId="8" fillId="0" borderId="22" xfId="0" applyNumberFormat="1" applyFont="1" applyFill="1" applyBorder="1" applyAlignment="1">
      <alignment horizontal="center" vertical="center" textRotation="255" shrinkToFit="1"/>
    </xf>
    <xf numFmtId="0" fontId="8" fillId="0" borderId="28" xfId="0" applyNumberFormat="1" applyFont="1" applyFill="1" applyBorder="1" applyAlignment="1">
      <alignment horizontal="center" vertical="center" textRotation="255" shrinkToFit="1"/>
    </xf>
    <xf numFmtId="0" fontId="14" fillId="0" borderId="24" xfId="0" applyFont="1" applyFill="1" applyBorder="1" applyAlignment="1">
      <alignment vertical="center" shrinkToFit="1"/>
    </xf>
    <xf numFmtId="0" fontId="11" fillId="2" borderId="6" xfId="2" applyFont="1" applyFill="1" applyBorder="1" applyAlignment="1">
      <alignment horizontal="left" vertical="center"/>
    </xf>
    <xf numFmtId="0" fontId="11" fillId="2" borderId="43" xfId="2" applyFont="1" applyFill="1" applyBorder="1" applyAlignment="1">
      <alignment horizontal="left" vertical="center"/>
    </xf>
    <xf numFmtId="0" fontId="11" fillId="2" borderId="44" xfId="2" applyFont="1" applyFill="1" applyBorder="1" applyAlignment="1">
      <alignment horizontal="left" vertical="center"/>
    </xf>
    <xf numFmtId="0" fontId="11" fillId="2" borderId="35" xfId="2" applyFont="1" applyFill="1" applyBorder="1" applyAlignment="1">
      <alignment horizontal="left" vertical="center"/>
    </xf>
    <xf numFmtId="0" fontId="11" fillId="2" borderId="46" xfId="2" applyFont="1" applyFill="1" applyBorder="1" applyAlignment="1">
      <alignment horizontal="left" vertical="center"/>
    </xf>
    <xf numFmtId="0" fontId="11" fillId="2" borderId="36" xfId="2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textRotation="255" wrapText="1"/>
    </xf>
    <xf numFmtId="0" fontId="14" fillId="0" borderId="36" xfId="0" applyFont="1" applyFill="1" applyBorder="1" applyAlignment="1">
      <alignment vertical="center" wrapText="1" shrinkToFit="1"/>
    </xf>
    <xf numFmtId="0" fontId="14" fillId="0" borderId="3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255" shrinkToFit="1"/>
    </xf>
    <xf numFmtId="0" fontId="25" fillId="0" borderId="22" xfId="0" applyFont="1" applyFill="1" applyBorder="1" applyAlignment="1">
      <alignment horizontal="center" vertical="center" textRotation="255" shrinkToFit="1"/>
    </xf>
    <xf numFmtId="0" fontId="18" fillId="0" borderId="22" xfId="0" applyFont="1" applyFill="1" applyBorder="1" applyAlignment="1">
      <alignment horizontal="center" vertical="center" textRotation="255" wrapText="1" shrinkToFit="1"/>
    </xf>
    <xf numFmtId="0" fontId="18" fillId="0" borderId="28" xfId="0" applyFont="1" applyFill="1" applyBorder="1" applyAlignment="1">
      <alignment horizontal="center" vertical="center" textRotation="255" wrapText="1" shrinkToFit="1"/>
    </xf>
    <xf numFmtId="0" fontId="16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textRotation="255" wrapText="1" shrinkToFit="1"/>
    </xf>
    <xf numFmtId="0" fontId="6" fillId="0" borderId="5" xfId="0" applyFont="1" applyFill="1" applyBorder="1" applyAlignment="1">
      <alignment horizontal="center" vertical="center" textRotation="255" wrapText="1" shrinkToFit="1"/>
    </xf>
    <xf numFmtId="0" fontId="6" fillId="0" borderId="16" xfId="0" applyFont="1" applyFill="1" applyBorder="1" applyAlignment="1">
      <alignment horizontal="center" vertical="center" textRotation="255" wrapText="1" shrinkToFi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526040</xdr:colOff>
      <xdr:row>2</xdr:row>
      <xdr:rowOff>44378</xdr:rowOff>
    </xdr:from>
    <xdr:to>
      <xdr:col>8</xdr:col>
      <xdr:colOff>847508</xdr:colOff>
      <xdr:row>2</xdr:row>
      <xdr:rowOff>318222</xdr:rowOff>
    </xdr:to>
    <xdr:sp macro="" textlink="">
      <xdr:nvSpPr>
        <xdr:cNvPr id="5" name="楕円 4"/>
        <xdr:cNvSpPr/>
      </xdr:nvSpPr>
      <xdr:spPr>
        <a:xfrm>
          <a:off x="7609176" y="771742"/>
          <a:ext cx="321468" cy="273844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51192</xdr:colOff>
      <xdr:row>61</xdr:row>
      <xdr:rowOff>17318</xdr:rowOff>
    </xdr:from>
    <xdr:to>
      <xdr:col>1</xdr:col>
      <xdr:colOff>315511</xdr:colOff>
      <xdr:row>62</xdr:row>
      <xdr:rowOff>0</xdr:rowOff>
    </xdr:to>
    <xdr:sp macro="" textlink="">
      <xdr:nvSpPr>
        <xdr:cNvPr id="9" name="楕円 8"/>
        <xdr:cNvSpPr/>
      </xdr:nvSpPr>
      <xdr:spPr>
        <a:xfrm>
          <a:off x="388897" y="15750886"/>
          <a:ext cx="264319" cy="24245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44824</xdr:colOff>
      <xdr:row>29</xdr:row>
      <xdr:rowOff>0</xdr:rowOff>
    </xdr:from>
    <xdr:to>
      <xdr:col>1</xdr:col>
      <xdr:colOff>294855</xdr:colOff>
      <xdr:row>29</xdr:row>
      <xdr:rowOff>240507</xdr:rowOff>
    </xdr:to>
    <xdr:sp macro="" textlink="">
      <xdr:nvSpPr>
        <xdr:cNvPr id="7" name="楕円 6"/>
        <xdr:cNvSpPr/>
      </xdr:nvSpPr>
      <xdr:spPr>
        <a:xfrm>
          <a:off x="382529" y="7420841"/>
          <a:ext cx="250031" cy="24050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67236</xdr:colOff>
      <xdr:row>19</xdr:row>
      <xdr:rowOff>11206</xdr:rowOff>
    </xdr:from>
    <xdr:to>
      <xdr:col>1</xdr:col>
      <xdr:colOff>317267</xdr:colOff>
      <xdr:row>19</xdr:row>
      <xdr:rowOff>251713</xdr:rowOff>
    </xdr:to>
    <xdr:sp macro="" textlink="">
      <xdr:nvSpPr>
        <xdr:cNvPr id="8" name="楕円 7"/>
        <xdr:cNvSpPr/>
      </xdr:nvSpPr>
      <xdr:spPr>
        <a:xfrm>
          <a:off x="403412" y="6096000"/>
          <a:ext cx="250031" cy="24050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62892</xdr:colOff>
      <xdr:row>60</xdr:row>
      <xdr:rowOff>4762</xdr:rowOff>
    </xdr:from>
    <xdr:to>
      <xdr:col>1</xdr:col>
      <xdr:colOff>312923</xdr:colOff>
      <xdr:row>60</xdr:row>
      <xdr:rowOff>245269</xdr:rowOff>
    </xdr:to>
    <xdr:sp macro="" textlink="">
      <xdr:nvSpPr>
        <xdr:cNvPr id="12" name="楕円 11"/>
        <xdr:cNvSpPr/>
      </xdr:nvSpPr>
      <xdr:spPr>
        <a:xfrm>
          <a:off x="400597" y="6906057"/>
          <a:ext cx="250031" cy="24050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60614</xdr:colOff>
      <xdr:row>27</xdr:row>
      <xdr:rowOff>17318</xdr:rowOff>
    </xdr:from>
    <xdr:to>
      <xdr:col>1</xdr:col>
      <xdr:colOff>310645</xdr:colOff>
      <xdr:row>27</xdr:row>
      <xdr:rowOff>257825</xdr:rowOff>
    </xdr:to>
    <xdr:sp macro="" textlink="">
      <xdr:nvSpPr>
        <xdr:cNvPr id="15" name="楕円 14"/>
        <xdr:cNvSpPr/>
      </xdr:nvSpPr>
      <xdr:spPr>
        <a:xfrm>
          <a:off x="398319" y="6918613"/>
          <a:ext cx="250031" cy="24050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44825</xdr:colOff>
      <xdr:row>30</xdr:row>
      <xdr:rowOff>1528</xdr:rowOff>
    </xdr:from>
    <xdr:to>
      <xdr:col>1</xdr:col>
      <xdr:colOff>309144</xdr:colOff>
      <xdr:row>30</xdr:row>
      <xdr:rowOff>252009</xdr:rowOff>
    </xdr:to>
    <xdr:sp macro="" textlink="">
      <xdr:nvSpPr>
        <xdr:cNvPr id="17" name="楕円 16"/>
        <xdr:cNvSpPr/>
      </xdr:nvSpPr>
      <xdr:spPr>
        <a:xfrm>
          <a:off x="382530" y="7682142"/>
          <a:ext cx="264319" cy="25048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69273</xdr:colOff>
      <xdr:row>26</xdr:row>
      <xdr:rowOff>17318</xdr:rowOff>
    </xdr:from>
    <xdr:to>
      <xdr:col>1</xdr:col>
      <xdr:colOff>319304</xdr:colOff>
      <xdr:row>26</xdr:row>
      <xdr:rowOff>257825</xdr:rowOff>
    </xdr:to>
    <xdr:sp macro="" textlink="">
      <xdr:nvSpPr>
        <xdr:cNvPr id="10" name="楕円 9"/>
        <xdr:cNvSpPr/>
      </xdr:nvSpPr>
      <xdr:spPr>
        <a:xfrm>
          <a:off x="406978" y="7438159"/>
          <a:ext cx="250031" cy="24050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250031</xdr:colOff>
      <xdr:row>6</xdr:row>
      <xdr:rowOff>240507</xdr:rowOff>
    </xdr:to>
    <xdr:sp macro="" textlink="">
      <xdr:nvSpPr>
        <xdr:cNvPr id="11" name="楕円 10"/>
        <xdr:cNvSpPr/>
      </xdr:nvSpPr>
      <xdr:spPr>
        <a:xfrm>
          <a:off x="337705" y="1965614"/>
          <a:ext cx="250031" cy="240507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view="pageBreakPreview" zoomScale="110" zoomScaleNormal="100" zoomScaleSheetLayoutView="110" workbookViewId="0">
      <selection activeCell="G62" sqref="G62"/>
    </sheetView>
  </sheetViews>
  <sheetFormatPr defaultRowHeight="18.75" x14ac:dyDescent="0.4"/>
  <cols>
    <col min="1" max="1" width="4.375" style="51" customWidth="1"/>
    <col min="2" max="2" width="4.5" style="51" customWidth="1"/>
    <col min="3" max="3" width="47.625" style="51" customWidth="1"/>
    <col min="4" max="4" width="5" style="77" bestFit="1" customWidth="1"/>
    <col min="5" max="5" width="7" style="51" customWidth="1"/>
    <col min="6" max="6" width="4.125" style="51" customWidth="1"/>
    <col min="7" max="7" width="15.125" style="51" bestFit="1" customWidth="1"/>
    <col min="8" max="8" width="5.125" style="51" customWidth="1"/>
    <col min="9" max="9" width="15.125" style="51" bestFit="1" customWidth="1"/>
    <col min="10" max="10" width="5" style="51" customWidth="1"/>
    <col min="11" max="16384" width="9" style="51"/>
  </cols>
  <sheetData>
    <row r="1" spans="1:10" s="38" customFormat="1" ht="35.25" x14ac:dyDescent="0.4">
      <c r="A1" s="1" t="s">
        <v>121</v>
      </c>
      <c r="B1" s="2"/>
      <c r="C1" s="39"/>
      <c r="D1" s="46"/>
      <c r="E1" s="2"/>
      <c r="F1" s="2"/>
      <c r="G1" s="2"/>
      <c r="H1" s="2"/>
      <c r="I1" s="2"/>
      <c r="J1" s="54"/>
    </row>
    <row r="2" spans="1:10" s="38" customFormat="1" ht="21.75" x14ac:dyDescent="0.4">
      <c r="A2" s="3" t="s">
        <v>0</v>
      </c>
      <c r="B2" s="3"/>
      <c r="C2" s="40"/>
      <c r="D2" s="4"/>
      <c r="E2" s="3"/>
      <c r="F2" s="3"/>
      <c r="G2" s="3"/>
      <c r="H2" s="3"/>
      <c r="I2" s="5"/>
    </row>
    <row r="3" spans="1:10" s="38" customFormat="1" ht="26.25" customHeight="1" x14ac:dyDescent="0.4">
      <c r="A3" s="6"/>
      <c r="B3" s="6"/>
      <c r="C3" s="41"/>
      <c r="D3" s="47"/>
      <c r="E3" s="7"/>
      <c r="F3" s="8"/>
      <c r="G3" s="9"/>
      <c r="H3" s="10"/>
      <c r="I3" s="9"/>
      <c r="J3" s="50" t="s">
        <v>1</v>
      </c>
    </row>
    <row r="4" spans="1:10" s="38" customFormat="1" ht="30" x14ac:dyDescent="0.4">
      <c r="A4" s="272" t="s">
        <v>2</v>
      </c>
      <c r="B4" s="273"/>
      <c r="C4" s="274"/>
      <c r="D4" s="48" t="s">
        <v>3</v>
      </c>
      <c r="E4" s="37" t="s">
        <v>4</v>
      </c>
      <c r="F4" s="275" t="s">
        <v>86</v>
      </c>
      <c r="G4" s="276"/>
      <c r="H4" s="276"/>
      <c r="I4" s="277"/>
      <c r="J4" s="49" t="s">
        <v>5</v>
      </c>
    </row>
    <row r="5" spans="1:10" s="99" customFormat="1" ht="20.25" customHeight="1" x14ac:dyDescent="0.4">
      <c r="A5" s="254" t="s">
        <v>6</v>
      </c>
      <c r="B5" s="130"/>
      <c r="C5" s="278" t="s">
        <v>89</v>
      </c>
      <c r="D5" s="280">
        <v>2</v>
      </c>
      <c r="E5" s="131">
        <v>70</v>
      </c>
      <c r="F5" s="24" t="s">
        <v>7</v>
      </c>
      <c r="G5" s="12">
        <v>44746</v>
      </c>
      <c r="H5" s="13" t="s">
        <v>79</v>
      </c>
      <c r="I5" s="14">
        <v>44748</v>
      </c>
      <c r="J5" s="100">
        <f t="shared" ref="J5:J6" si="0">I5-G5+1</f>
        <v>3</v>
      </c>
    </row>
    <row r="6" spans="1:10" s="99" customFormat="1" ht="20.25" customHeight="1" x14ac:dyDescent="0.4">
      <c r="A6" s="255"/>
      <c r="B6" s="132"/>
      <c r="C6" s="279"/>
      <c r="D6" s="281"/>
      <c r="E6" s="133">
        <v>70</v>
      </c>
      <c r="F6" s="25" t="s">
        <v>9</v>
      </c>
      <c r="G6" s="16">
        <v>44845</v>
      </c>
      <c r="H6" s="17" t="s">
        <v>79</v>
      </c>
      <c r="I6" s="18">
        <v>44847</v>
      </c>
      <c r="J6" s="104">
        <f t="shared" si="0"/>
        <v>3</v>
      </c>
    </row>
    <row r="7" spans="1:10" s="99" customFormat="1" ht="20.25" customHeight="1" x14ac:dyDescent="0.4">
      <c r="A7" s="282"/>
      <c r="B7" s="132"/>
      <c r="C7" s="243" t="s">
        <v>119</v>
      </c>
      <c r="D7" s="244">
        <v>1</v>
      </c>
      <c r="E7" s="245">
        <v>50</v>
      </c>
      <c r="F7" s="235"/>
      <c r="G7" s="16">
        <v>44692</v>
      </c>
      <c r="H7" s="17" t="s">
        <v>79</v>
      </c>
      <c r="I7" s="18">
        <v>44694</v>
      </c>
      <c r="J7" s="246">
        <v>3</v>
      </c>
    </row>
    <row r="8" spans="1:10" s="61" customFormat="1" ht="20.25" customHeight="1" x14ac:dyDescent="0.4">
      <c r="A8" s="247" t="s">
        <v>12</v>
      </c>
      <c r="B8" s="134"/>
      <c r="C8" s="83" t="s">
        <v>13</v>
      </c>
      <c r="D8" s="107">
        <v>1</v>
      </c>
      <c r="E8" s="111">
        <v>60</v>
      </c>
      <c r="F8" s="24"/>
      <c r="G8" s="12">
        <v>44732</v>
      </c>
      <c r="H8" s="13" t="s">
        <v>79</v>
      </c>
      <c r="I8" s="14">
        <v>44736</v>
      </c>
      <c r="J8" s="15">
        <f t="shared" ref="J8:J70" si="1">I8-G8+1</f>
        <v>5</v>
      </c>
    </row>
    <row r="9" spans="1:10" s="61" customFormat="1" ht="20.25" customHeight="1" x14ac:dyDescent="0.4">
      <c r="A9" s="248"/>
      <c r="B9" s="106"/>
      <c r="C9" s="87" t="s">
        <v>14</v>
      </c>
      <c r="D9" s="121">
        <v>1</v>
      </c>
      <c r="E9" s="135">
        <v>70</v>
      </c>
      <c r="F9" s="25"/>
      <c r="G9" s="16">
        <v>44809</v>
      </c>
      <c r="H9" s="17" t="s">
        <v>79</v>
      </c>
      <c r="I9" s="18">
        <v>44813</v>
      </c>
      <c r="J9" s="19">
        <f t="shared" si="1"/>
        <v>5</v>
      </c>
    </row>
    <row r="10" spans="1:10" s="61" customFormat="1" ht="20.25" customHeight="1" x14ac:dyDescent="0.4">
      <c r="A10" s="248"/>
      <c r="B10" s="137"/>
      <c r="C10" s="265" t="s">
        <v>77</v>
      </c>
      <c r="D10" s="262">
        <v>2</v>
      </c>
      <c r="E10" s="138">
        <v>50</v>
      </c>
      <c r="F10" s="26" t="s">
        <v>15</v>
      </c>
      <c r="G10" s="27">
        <v>44704</v>
      </c>
      <c r="H10" s="28" t="s">
        <v>79</v>
      </c>
      <c r="I10" s="29">
        <v>44712</v>
      </c>
      <c r="J10" s="30">
        <f t="shared" si="1"/>
        <v>9</v>
      </c>
    </row>
    <row r="11" spans="1:10" s="61" customFormat="1" ht="20.25" customHeight="1" x14ac:dyDescent="0.4">
      <c r="A11" s="248"/>
      <c r="B11" s="139"/>
      <c r="C11" s="265"/>
      <c r="D11" s="260"/>
      <c r="E11" s="135">
        <v>50</v>
      </c>
      <c r="F11" s="25" t="s">
        <v>11</v>
      </c>
      <c r="G11" s="16">
        <v>44956</v>
      </c>
      <c r="H11" s="17" t="s">
        <v>79</v>
      </c>
      <c r="I11" s="18">
        <v>44964</v>
      </c>
      <c r="J11" s="30">
        <f t="shared" si="1"/>
        <v>9</v>
      </c>
    </row>
    <row r="12" spans="1:10" s="61" customFormat="1" ht="20.25" customHeight="1" x14ac:dyDescent="0.4">
      <c r="A12" s="249"/>
      <c r="B12" s="140"/>
      <c r="C12" s="92" t="s">
        <v>116</v>
      </c>
      <c r="D12" s="108">
        <v>1</v>
      </c>
      <c r="E12" s="141">
        <v>80</v>
      </c>
      <c r="F12" s="142"/>
      <c r="G12" s="57">
        <v>44704</v>
      </c>
      <c r="H12" s="58" t="s">
        <v>79</v>
      </c>
      <c r="I12" s="59">
        <v>44712</v>
      </c>
      <c r="J12" s="85">
        <f t="shared" si="1"/>
        <v>9</v>
      </c>
    </row>
    <row r="13" spans="1:10" s="61" customFormat="1" ht="20.25" customHeight="1" x14ac:dyDescent="0.4">
      <c r="A13" s="247" t="s">
        <v>16</v>
      </c>
      <c r="B13" s="137"/>
      <c r="C13" s="269" t="s">
        <v>99</v>
      </c>
      <c r="D13" s="261">
        <v>3</v>
      </c>
      <c r="E13" s="143">
        <v>70</v>
      </c>
      <c r="F13" s="26" t="s">
        <v>17</v>
      </c>
      <c r="G13" s="27">
        <v>44697</v>
      </c>
      <c r="H13" s="28" t="s">
        <v>79</v>
      </c>
      <c r="I13" s="29">
        <v>44701</v>
      </c>
      <c r="J13" s="30">
        <f t="shared" si="1"/>
        <v>5</v>
      </c>
    </row>
    <row r="14" spans="1:10" s="61" customFormat="1" ht="20.25" customHeight="1" x14ac:dyDescent="0.4">
      <c r="A14" s="248"/>
      <c r="B14" s="137"/>
      <c r="C14" s="270"/>
      <c r="D14" s="261"/>
      <c r="E14" s="109">
        <v>70</v>
      </c>
      <c r="F14" s="25" t="s">
        <v>19</v>
      </c>
      <c r="G14" s="16">
        <v>44753</v>
      </c>
      <c r="H14" s="17" t="s">
        <v>79</v>
      </c>
      <c r="I14" s="18">
        <v>44757</v>
      </c>
      <c r="J14" s="19">
        <f t="shared" si="1"/>
        <v>5</v>
      </c>
    </row>
    <row r="15" spans="1:10" s="61" customFormat="1" ht="20.25" customHeight="1" x14ac:dyDescent="0.4">
      <c r="A15" s="248"/>
      <c r="B15" s="139"/>
      <c r="C15" s="271"/>
      <c r="D15" s="262"/>
      <c r="E15" s="109">
        <v>70</v>
      </c>
      <c r="F15" s="25" t="s">
        <v>20</v>
      </c>
      <c r="G15" s="16">
        <v>44970</v>
      </c>
      <c r="H15" s="17" t="s">
        <v>79</v>
      </c>
      <c r="I15" s="18">
        <v>44974</v>
      </c>
      <c r="J15" s="19">
        <f t="shared" si="1"/>
        <v>5</v>
      </c>
    </row>
    <row r="16" spans="1:10" s="61" customFormat="1" ht="20.25" customHeight="1" x14ac:dyDescent="0.4">
      <c r="A16" s="248"/>
      <c r="B16" s="144"/>
      <c r="C16" s="250" t="s">
        <v>100</v>
      </c>
      <c r="D16" s="260">
        <v>2</v>
      </c>
      <c r="E16" s="135">
        <v>50</v>
      </c>
      <c r="F16" s="25" t="s">
        <v>17</v>
      </c>
      <c r="G16" s="16">
        <v>44767</v>
      </c>
      <c r="H16" s="17" t="s">
        <v>79</v>
      </c>
      <c r="I16" s="18">
        <v>44777</v>
      </c>
      <c r="J16" s="19">
        <f t="shared" si="1"/>
        <v>11</v>
      </c>
    </row>
    <row r="17" spans="1:10" s="61" customFormat="1" ht="20.25" customHeight="1" x14ac:dyDescent="0.4">
      <c r="A17" s="248"/>
      <c r="B17" s="139"/>
      <c r="C17" s="251"/>
      <c r="D17" s="262"/>
      <c r="E17" s="135">
        <v>50</v>
      </c>
      <c r="F17" s="25" t="s">
        <v>11</v>
      </c>
      <c r="G17" s="16">
        <v>44872</v>
      </c>
      <c r="H17" s="17" t="s">
        <v>79</v>
      </c>
      <c r="I17" s="18">
        <v>44882</v>
      </c>
      <c r="J17" s="19">
        <f t="shared" si="1"/>
        <v>11</v>
      </c>
    </row>
    <row r="18" spans="1:10" s="98" customFormat="1" ht="20.25" customHeight="1" x14ac:dyDescent="0.4">
      <c r="A18" s="249"/>
      <c r="B18" s="140"/>
      <c r="C18" s="84" t="s">
        <v>90</v>
      </c>
      <c r="D18" s="110">
        <v>1</v>
      </c>
      <c r="E18" s="148">
        <v>40</v>
      </c>
      <c r="F18" s="230"/>
      <c r="G18" s="31">
        <v>44907</v>
      </c>
      <c r="H18" s="32" t="s">
        <v>79</v>
      </c>
      <c r="I18" s="33">
        <v>44911</v>
      </c>
      <c r="J18" s="34">
        <f t="shared" ref="J18" si="2">I18-G18+1</f>
        <v>5</v>
      </c>
    </row>
    <row r="19" spans="1:10" s="61" customFormat="1" ht="20.25" customHeight="1" x14ac:dyDescent="0.4">
      <c r="A19" s="247" t="s">
        <v>22</v>
      </c>
      <c r="B19" s="139"/>
      <c r="C19" s="56" t="s">
        <v>23</v>
      </c>
      <c r="D19" s="120">
        <v>1</v>
      </c>
      <c r="E19" s="147">
        <v>40</v>
      </c>
      <c r="F19" s="35"/>
      <c r="G19" s="27">
        <v>44845</v>
      </c>
      <c r="H19" s="28" t="s">
        <v>79</v>
      </c>
      <c r="I19" s="29">
        <v>44847</v>
      </c>
      <c r="J19" s="30">
        <f t="shared" si="1"/>
        <v>3</v>
      </c>
    </row>
    <row r="20" spans="1:10" s="61" customFormat="1" ht="20.25" customHeight="1" x14ac:dyDescent="0.4">
      <c r="A20" s="248"/>
      <c r="B20" s="139"/>
      <c r="C20" s="56" t="s">
        <v>111</v>
      </c>
      <c r="D20" s="120">
        <v>1</v>
      </c>
      <c r="E20" s="147">
        <v>60</v>
      </c>
      <c r="F20" s="35"/>
      <c r="G20" s="27">
        <v>44858</v>
      </c>
      <c r="H20" s="28"/>
      <c r="I20" s="29">
        <v>44862</v>
      </c>
      <c r="J20" s="30">
        <f t="shared" si="1"/>
        <v>5</v>
      </c>
    </row>
    <row r="21" spans="1:10" s="61" customFormat="1" ht="20.25" customHeight="1" x14ac:dyDescent="0.4">
      <c r="A21" s="248"/>
      <c r="B21" s="106"/>
      <c r="C21" s="89" t="s">
        <v>80</v>
      </c>
      <c r="D21" s="109">
        <v>1</v>
      </c>
      <c r="E21" s="136">
        <v>40</v>
      </c>
      <c r="F21" s="79"/>
      <c r="G21" s="16">
        <v>44816</v>
      </c>
      <c r="H21" s="17" t="s">
        <v>21</v>
      </c>
      <c r="I21" s="18">
        <v>44820</v>
      </c>
      <c r="J21" s="19">
        <f t="shared" si="1"/>
        <v>5</v>
      </c>
    </row>
    <row r="22" spans="1:10" s="61" customFormat="1" ht="20.25" customHeight="1" x14ac:dyDescent="0.4">
      <c r="A22" s="248"/>
      <c r="B22" s="144"/>
      <c r="C22" s="117" t="s">
        <v>24</v>
      </c>
      <c r="D22" s="119">
        <v>1</v>
      </c>
      <c r="E22" s="135">
        <v>40</v>
      </c>
      <c r="F22" s="25"/>
      <c r="G22" s="16">
        <v>44753</v>
      </c>
      <c r="H22" s="17" t="s">
        <v>79</v>
      </c>
      <c r="I22" s="18">
        <v>44757</v>
      </c>
      <c r="J22" s="19">
        <f t="shared" si="1"/>
        <v>5</v>
      </c>
    </row>
    <row r="23" spans="1:10" s="61" customFormat="1" ht="20.25" customHeight="1" x14ac:dyDescent="0.4">
      <c r="A23" s="248"/>
      <c r="B23" s="106"/>
      <c r="C23" s="86" t="s">
        <v>26</v>
      </c>
      <c r="D23" s="109">
        <v>1</v>
      </c>
      <c r="E23" s="135">
        <v>60</v>
      </c>
      <c r="F23" s="25"/>
      <c r="G23" s="16">
        <v>44984</v>
      </c>
      <c r="H23" s="17" t="s">
        <v>18</v>
      </c>
      <c r="I23" s="18">
        <v>44988</v>
      </c>
      <c r="J23" s="19">
        <f>I23-G23+1</f>
        <v>5</v>
      </c>
    </row>
    <row r="24" spans="1:10" s="61" customFormat="1" ht="20.25" customHeight="1" x14ac:dyDescent="0.4">
      <c r="A24" s="248"/>
      <c r="B24" s="106"/>
      <c r="C24" s="42" t="s">
        <v>27</v>
      </c>
      <c r="D24" s="121">
        <v>1</v>
      </c>
      <c r="E24" s="135">
        <v>40</v>
      </c>
      <c r="F24" s="79"/>
      <c r="G24" s="16">
        <v>44767</v>
      </c>
      <c r="H24" s="17" t="s">
        <v>21</v>
      </c>
      <c r="I24" s="18">
        <v>44775</v>
      </c>
      <c r="J24" s="19">
        <f t="shared" si="1"/>
        <v>9</v>
      </c>
    </row>
    <row r="25" spans="1:10" s="61" customFormat="1" ht="20.25" customHeight="1" x14ac:dyDescent="0.4">
      <c r="A25" s="249"/>
      <c r="B25" s="140"/>
      <c r="C25" s="82" t="s">
        <v>83</v>
      </c>
      <c r="D25" s="110">
        <v>1</v>
      </c>
      <c r="E25" s="148">
        <v>60</v>
      </c>
      <c r="F25" s="149"/>
      <c r="G25" s="31">
        <v>44943</v>
      </c>
      <c r="H25" s="32" t="s">
        <v>79</v>
      </c>
      <c r="I25" s="33">
        <v>44951</v>
      </c>
      <c r="J25" s="34">
        <f t="shared" si="1"/>
        <v>9</v>
      </c>
    </row>
    <row r="26" spans="1:10" s="61" customFormat="1" ht="20.25" customHeight="1" x14ac:dyDescent="0.4">
      <c r="A26" s="247" t="s">
        <v>28</v>
      </c>
      <c r="B26" s="134"/>
      <c r="C26" s="94" t="s">
        <v>28</v>
      </c>
      <c r="D26" s="107">
        <v>1</v>
      </c>
      <c r="E26" s="111">
        <v>70</v>
      </c>
      <c r="F26" s="24"/>
      <c r="G26" s="12">
        <v>44956</v>
      </c>
      <c r="H26" s="13" t="s">
        <v>29</v>
      </c>
      <c r="I26" s="14">
        <v>44964</v>
      </c>
      <c r="J26" s="15">
        <f t="shared" si="1"/>
        <v>9</v>
      </c>
    </row>
    <row r="27" spans="1:10" s="61" customFormat="1" ht="20.25" customHeight="1" x14ac:dyDescent="0.4">
      <c r="A27" s="248"/>
      <c r="B27" s="137"/>
      <c r="C27" s="240" t="s">
        <v>117</v>
      </c>
      <c r="D27" s="239">
        <v>1</v>
      </c>
      <c r="E27" s="241">
        <v>50</v>
      </c>
      <c r="F27" s="235"/>
      <c r="G27" s="242">
        <v>44692</v>
      </c>
      <c r="H27" s="236" t="s">
        <v>79</v>
      </c>
      <c r="I27" s="237">
        <v>44694</v>
      </c>
      <c r="J27" s="238">
        <f t="shared" si="1"/>
        <v>3</v>
      </c>
    </row>
    <row r="28" spans="1:10" s="61" customFormat="1" ht="20.25" customHeight="1" x14ac:dyDescent="0.4">
      <c r="A28" s="248"/>
      <c r="B28" s="106"/>
      <c r="C28" s="86" t="s">
        <v>106</v>
      </c>
      <c r="D28" s="234">
        <v>1</v>
      </c>
      <c r="E28" s="135">
        <v>40</v>
      </c>
      <c r="F28" s="25"/>
      <c r="G28" s="16">
        <v>44991</v>
      </c>
      <c r="H28" s="17" t="s">
        <v>79</v>
      </c>
      <c r="I28" s="18">
        <v>44995</v>
      </c>
      <c r="J28" s="19">
        <f t="shared" ref="J28" si="3">I28-G28+1</f>
        <v>5</v>
      </c>
    </row>
    <row r="29" spans="1:10" s="61" customFormat="1" ht="20.25" customHeight="1" x14ac:dyDescent="0.4">
      <c r="A29" s="248"/>
      <c r="B29" s="145"/>
      <c r="C29" s="124" t="s">
        <v>84</v>
      </c>
      <c r="D29" s="125">
        <v>1</v>
      </c>
      <c r="E29" s="141">
        <v>60</v>
      </c>
      <c r="F29" s="142"/>
      <c r="G29" s="57">
        <v>44991</v>
      </c>
      <c r="H29" s="58" t="s">
        <v>79</v>
      </c>
      <c r="I29" s="59">
        <v>44995</v>
      </c>
      <c r="J29" s="85">
        <f t="shared" si="1"/>
        <v>5</v>
      </c>
    </row>
    <row r="30" spans="1:10" s="61" customFormat="1" ht="20.25" customHeight="1" x14ac:dyDescent="0.4">
      <c r="A30" s="254" t="s">
        <v>107</v>
      </c>
      <c r="B30" s="134"/>
      <c r="C30" s="94" t="s">
        <v>112</v>
      </c>
      <c r="D30" s="107">
        <v>1</v>
      </c>
      <c r="E30" s="111">
        <v>60</v>
      </c>
      <c r="F30" s="24"/>
      <c r="G30" s="12">
        <v>44732</v>
      </c>
      <c r="H30" s="13" t="s">
        <v>79</v>
      </c>
      <c r="I30" s="14">
        <v>44736</v>
      </c>
      <c r="J30" s="15">
        <f t="shared" si="1"/>
        <v>5</v>
      </c>
    </row>
    <row r="31" spans="1:10" s="112" customFormat="1" ht="20.25" customHeight="1" x14ac:dyDescent="0.4">
      <c r="A31" s="255"/>
      <c r="B31" s="231"/>
      <c r="C31" s="118" t="s">
        <v>113</v>
      </c>
      <c r="D31" s="120">
        <v>1</v>
      </c>
      <c r="E31" s="138">
        <v>40</v>
      </c>
      <c r="F31" s="232"/>
      <c r="G31" s="27">
        <v>44907</v>
      </c>
      <c r="H31" s="28" t="s">
        <v>79</v>
      </c>
      <c r="I31" s="29">
        <v>44911</v>
      </c>
      <c r="J31" s="30">
        <f t="shared" si="1"/>
        <v>5</v>
      </c>
    </row>
    <row r="32" spans="1:10" s="61" customFormat="1" ht="20.25" customHeight="1" x14ac:dyDescent="0.4">
      <c r="A32" s="255"/>
      <c r="B32" s="106"/>
      <c r="C32" s="43" t="s">
        <v>91</v>
      </c>
      <c r="D32" s="121">
        <v>1</v>
      </c>
      <c r="E32" s="135">
        <v>50</v>
      </c>
      <c r="F32" s="79"/>
      <c r="G32" s="16">
        <v>44802</v>
      </c>
      <c r="H32" s="17" t="s">
        <v>79</v>
      </c>
      <c r="I32" s="18">
        <v>44806</v>
      </c>
      <c r="J32" s="19">
        <f t="shared" si="1"/>
        <v>5</v>
      </c>
    </row>
    <row r="33" spans="1:10" s="61" customFormat="1" ht="20.25" customHeight="1" x14ac:dyDescent="0.4">
      <c r="A33" s="256" t="s">
        <v>30</v>
      </c>
      <c r="B33" s="134"/>
      <c r="C33" s="93" t="s">
        <v>31</v>
      </c>
      <c r="D33" s="107">
        <v>1</v>
      </c>
      <c r="E33" s="111">
        <v>80</v>
      </c>
      <c r="F33" s="151"/>
      <c r="G33" s="12">
        <v>44790</v>
      </c>
      <c r="H33" s="13" t="s">
        <v>10</v>
      </c>
      <c r="I33" s="14">
        <v>44798</v>
      </c>
      <c r="J33" s="15">
        <f t="shared" si="1"/>
        <v>9</v>
      </c>
    </row>
    <row r="34" spans="1:10" s="61" customFormat="1" ht="20.25" customHeight="1" x14ac:dyDescent="0.4">
      <c r="A34" s="257"/>
      <c r="B34" s="106"/>
      <c r="C34" s="78" t="s">
        <v>92</v>
      </c>
      <c r="D34" s="121">
        <v>1</v>
      </c>
      <c r="E34" s="152">
        <v>50</v>
      </c>
      <c r="F34" s="79"/>
      <c r="G34" s="16">
        <v>44753</v>
      </c>
      <c r="H34" s="17" t="s">
        <v>79</v>
      </c>
      <c r="I34" s="18">
        <v>44757</v>
      </c>
      <c r="J34" s="19">
        <f t="shared" si="1"/>
        <v>5</v>
      </c>
    </row>
    <row r="35" spans="1:10" s="61" customFormat="1" ht="20.25" customHeight="1" x14ac:dyDescent="0.4">
      <c r="A35" s="257"/>
      <c r="B35" s="106"/>
      <c r="C35" s="43" t="s">
        <v>118</v>
      </c>
      <c r="D35" s="121">
        <v>1</v>
      </c>
      <c r="E35" s="135">
        <v>40</v>
      </c>
      <c r="F35" s="79"/>
      <c r="G35" s="16">
        <v>44824</v>
      </c>
      <c r="H35" s="17" t="s">
        <v>79</v>
      </c>
      <c r="I35" s="18">
        <v>44826</v>
      </c>
      <c r="J35" s="19">
        <f t="shared" si="1"/>
        <v>3</v>
      </c>
    </row>
    <row r="36" spans="1:10" s="61" customFormat="1" ht="20.25" customHeight="1" x14ac:dyDescent="0.4">
      <c r="A36" s="257"/>
      <c r="B36" s="144"/>
      <c r="C36" s="250" t="s">
        <v>93</v>
      </c>
      <c r="D36" s="259">
        <v>3</v>
      </c>
      <c r="E36" s="135">
        <v>100</v>
      </c>
      <c r="F36" s="25" t="s">
        <v>7</v>
      </c>
      <c r="G36" s="16">
        <v>44802</v>
      </c>
      <c r="H36" s="17" t="s">
        <v>79</v>
      </c>
      <c r="I36" s="18">
        <v>44812</v>
      </c>
      <c r="J36" s="19">
        <f t="shared" si="1"/>
        <v>11</v>
      </c>
    </row>
    <row r="37" spans="1:10" s="61" customFormat="1" ht="20.25" customHeight="1" x14ac:dyDescent="0.4">
      <c r="A37" s="257"/>
      <c r="B37" s="137"/>
      <c r="C37" s="265"/>
      <c r="D37" s="259"/>
      <c r="E37" s="135">
        <v>100</v>
      </c>
      <c r="F37" s="25" t="s">
        <v>32</v>
      </c>
      <c r="G37" s="16">
        <v>44830</v>
      </c>
      <c r="H37" s="17" t="s">
        <v>29</v>
      </c>
      <c r="I37" s="18">
        <v>44840</v>
      </c>
      <c r="J37" s="19">
        <f t="shared" si="1"/>
        <v>11</v>
      </c>
    </row>
    <row r="38" spans="1:10" s="61" customFormat="1" ht="20.25" customHeight="1" x14ac:dyDescent="0.4">
      <c r="A38" s="257"/>
      <c r="B38" s="139"/>
      <c r="C38" s="251"/>
      <c r="D38" s="259"/>
      <c r="E38" s="135">
        <v>100</v>
      </c>
      <c r="F38" s="25" t="s">
        <v>33</v>
      </c>
      <c r="G38" s="16">
        <v>44872</v>
      </c>
      <c r="H38" s="17" t="s">
        <v>79</v>
      </c>
      <c r="I38" s="18">
        <v>44882</v>
      </c>
      <c r="J38" s="19">
        <f t="shared" si="1"/>
        <v>11</v>
      </c>
    </row>
    <row r="39" spans="1:10" s="61" customFormat="1" ht="20.25" customHeight="1" x14ac:dyDescent="0.4">
      <c r="A39" s="257"/>
      <c r="B39" s="106"/>
      <c r="C39" s="86" t="s">
        <v>94</v>
      </c>
      <c r="D39" s="121">
        <v>1</v>
      </c>
      <c r="E39" s="135">
        <v>100</v>
      </c>
      <c r="F39" s="25"/>
      <c r="G39" s="16">
        <v>44790</v>
      </c>
      <c r="H39" s="17" t="s">
        <v>10</v>
      </c>
      <c r="I39" s="18">
        <v>44798</v>
      </c>
      <c r="J39" s="19">
        <f t="shared" si="1"/>
        <v>9</v>
      </c>
    </row>
    <row r="40" spans="1:10" s="61" customFormat="1" ht="20.25" customHeight="1" x14ac:dyDescent="0.4">
      <c r="A40" s="257"/>
      <c r="B40" s="144"/>
      <c r="C40" s="117" t="s">
        <v>95</v>
      </c>
      <c r="D40" s="122">
        <v>1</v>
      </c>
      <c r="E40" s="153">
        <v>100</v>
      </c>
      <c r="F40" s="25"/>
      <c r="G40" s="16">
        <v>44845</v>
      </c>
      <c r="H40" s="17" t="s">
        <v>79</v>
      </c>
      <c r="I40" s="18">
        <v>44855</v>
      </c>
      <c r="J40" s="19">
        <f>I40-G40+1</f>
        <v>11</v>
      </c>
    </row>
    <row r="41" spans="1:10" s="61" customFormat="1" ht="20.25" customHeight="1" x14ac:dyDescent="0.4">
      <c r="A41" s="257"/>
      <c r="B41" s="144"/>
      <c r="C41" s="250" t="s">
        <v>96</v>
      </c>
      <c r="D41" s="260">
        <v>3</v>
      </c>
      <c r="E41" s="135">
        <v>100</v>
      </c>
      <c r="F41" s="25" t="s">
        <v>17</v>
      </c>
      <c r="G41" s="16">
        <v>44830</v>
      </c>
      <c r="H41" s="17" t="s">
        <v>79</v>
      </c>
      <c r="I41" s="18">
        <v>44840</v>
      </c>
      <c r="J41" s="19">
        <f t="shared" si="1"/>
        <v>11</v>
      </c>
    </row>
    <row r="42" spans="1:10" s="61" customFormat="1" ht="20.25" customHeight="1" x14ac:dyDescent="0.4">
      <c r="A42" s="257"/>
      <c r="B42" s="137"/>
      <c r="C42" s="265"/>
      <c r="D42" s="261"/>
      <c r="E42" s="135">
        <v>100</v>
      </c>
      <c r="F42" s="25" t="s">
        <v>19</v>
      </c>
      <c r="G42" s="16">
        <v>44872</v>
      </c>
      <c r="H42" s="17" t="s">
        <v>79</v>
      </c>
      <c r="I42" s="18">
        <v>44882</v>
      </c>
      <c r="J42" s="19">
        <f t="shared" si="1"/>
        <v>11</v>
      </c>
    </row>
    <row r="43" spans="1:10" s="61" customFormat="1" ht="20.25" customHeight="1" x14ac:dyDescent="0.4">
      <c r="A43" s="257"/>
      <c r="B43" s="139"/>
      <c r="C43" s="251"/>
      <c r="D43" s="262"/>
      <c r="E43" s="135">
        <v>100</v>
      </c>
      <c r="F43" s="25" t="s">
        <v>34</v>
      </c>
      <c r="G43" s="16">
        <v>44943</v>
      </c>
      <c r="H43" s="17" t="s">
        <v>29</v>
      </c>
      <c r="I43" s="18">
        <v>44953</v>
      </c>
      <c r="J43" s="19">
        <f t="shared" si="1"/>
        <v>11</v>
      </c>
    </row>
    <row r="44" spans="1:10" s="61" customFormat="1" ht="20.25" customHeight="1" x14ac:dyDescent="0.4">
      <c r="A44" s="257"/>
      <c r="B44" s="106"/>
      <c r="C44" s="86" t="s">
        <v>97</v>
      </c>
      <c r="D44" s="121">
        <v>1</v>
      </c>
      <c r="E44" s="152">
        <v>50</v>
      </c>
      <c r="F44" s="20"/>
      <c r="G44" s="16">
        <v>44746</v>
      </c>
      <c r="H44" s="17" t="s">
        <v>21</v>
      </c>
      <c r="I44" s="18">
        <v>44750</v>
      </c>
      <c r="J44" s="19">
        <f t="shared" si="1"/>
        <v>5</v>
      </c>
    </row>
    <row r="45" spans="1:10" s="61" customFormat="1" ht="20.25" customHeight="1" x14ac:dyDescent="0.4">
      <c r="A45" s="257"/>
      <c r="B45" s="106"/>
      <c r="C45" s="78" t="s">
        <v>35</v>
      </c>
      <c r="D45" s="121">
        <v>1</v>
      </c>
      <c r="E45" s="152">
        <v>50</v>
      </c>
      <c r="F45" s="79"/>
      <c r="G45" s="16">
        <v>44725</v>
      </c>
      <c r="H45" s="17" t="s">
        <v>10</v>
      </c>
      <c r="I45" s="18">
        <v>44729</v>
      </c>
      <c r="J45" s="19">
        <f t="shared" si="1"/>
        <v>5</v>
      </c>
    </row>
    <row r="46" spans="1:10" s="61" customFormat="1" ht="20.25" customHeight="1" x14ac:dyDescent="0.4">
      <c r="A46" s="257"/>
      <c r="B46" s="106"/>
      <c r="C46" s="78" t="s">
        <v>36</v>
      </c>
      <c r="D46" s="121">
        <v>1</v>
      </c>
      <c r="E46" s="135">
        <v>70</v>
      </c>
      <c r="F46" s="79"/>
      <c r="G46" s="16">
        <v>44809</v>
      </c>
      <c r="H46" s="17" t="s">
        <v>79</v>
      </c>
      <c r="I46" s="18">
        <v>44813</v>
      </c>
      <c r="J46" s="19">
        <f t="shared" si="1"/>
        <v>5</v>
      </c>
    </row>
    <row r="47" spans="1:10" s="61" customFormat="1" ht="20.25" customHeight="1" x14ac:dyDescent="0.4">
      <c r="A47" s="257"/>
      <c r="B47" s="106"/>
      <c r="C47" s="78" t="s">
        <v>87</v>
      </c>
      <c r="D47" s="121">
        <v>1</v>
      </c>
      <c r="E47" s="136">
        <v>40</v>
      </c>
      <c r="F47" s="79"/>
      <c r="G47" s="101">
        <v>44824</v>
      </c>
      <c r="H47" s="102" t="s">
        <v>79</v>
      </c>
      <c r="I47" s="103">
        <v>44826</v>
      </c>
      <c r="J47" s="19">
        <f t="shared" si="1"/>
        <v>3</v>
      </c>
    </row>
    <row r="48" spans="1:10" s="61" customFormat="1" ht="20.25" customHeight="1" x14ac:dyDescent="0.4">
      <c r="A48" s="257"/>
      <c r="B48" s="144"/>
      <c r="C48" s="250" t="s">
        <v>37</v>
      </c>
      <c r="D48" s="260">
        <v>2</v>
      </c>
      <c r="E48" s="152">
        <v>50</v>
      </c>
      <c r="F48" s="25" t="s">
        <v>25</v>
      </c>
      <c r="G48" s="16">
        <v>44718</v>
      </c>
      <c r="H48" s="17" t="s">
        <v>79</v>
      </c>
      <c r="I48" s="18">
        <v>44722</v>
      </c>
      <c r="J48" s="19">
        <f t="shared" si="1"/>
        <v>5</v>
      </c>
    </row>
    <row r="49" spans="1:10" s="61" customFormat="1" ht="20.25" customHeight="1" x14ac:dyDescent="0.4">
      <c r="A49" s="258"/>
      <c r="B49" s="145"/>
      <c r="C49" s="263"/>
      <c r="D49" s="264"/>
      <c r="E49" s="154">
        <v>50</v>
      </c>
      <c r="F49" s="90" t="s">
        <v>11</v>
      </c>
      <c r="G49" s="31">
        <v>44816</v>
      </c>
      <c r="H49" s="32" t="s">
        <v>79</v>
      </c>
      <c r="I49" s="33">
        <v>44820</v>
      </c>
      <c r="J49" s="34">
        <f t="shared" si="1"/>
        <v>5</v>
      </c>
    </row>
    <row r="50" spans="1:10" s="61" customFormat="1" ht="20.25" customHeight="1" x14ac:dyDescent="0.4">
      <c r="A50" s="266" t="s">
        <v>38</v>
      </c>
      <c r="B50" s="155"/>
      <c r="C50" s="86" t="s">
        <v>39</v>
      </c>
      <c r="D50" s="121">
        <v>1</v>
      </c>
      <c r="E50" s="135">
        <v>60</v>
      </c>
      <c r="F50" s="25"/>
      <c r="G50" s="16">
        <v>44893</v>
      </c>
      <c r="H50" s="17" t="s">
        <v>79</v>
      </c>
      <c r="I50" s="18">
        <v>44901</v>
      </c>
      <c r="J50" s="19">
        <f t="shared" si="1"/>
        <v>9</v>
      </c>
    </row>
    <row r="51" spans="1:10" s="61" customFormat="1" ht="20.25" customHeight="1" x14ac:dyDescent="0.4">
      <c r="A51" s="267"/>
      <c r="B51" s="155"/>
      <c r="C51" s="86" t="s">
        <v>40</v>
      </c>
      <c r="D51" s="121">
        <v>1</v>
      </c>
      <c r="E51" s="135">
        <v>60</v>
      </c>
      <c r="F51" s="25"/>
      <c r="G51" s="16">
        <v>44718</v>
      </c>
      <c r="H51" s="17" t="s">
        <v>10</v>
      </c>
      <c r="I51" s="18">
        <v>44722</v>
      </c>
      <c r="J51" s="19">
        <f t="shared" si="1"/>
        <v>5</v>
      </c>
    </row>
    <row r="52" spans="1:10" s="61" customFormat="1" ht="20.25" customHeight="1" x14ac:dyDescent="0.4">
      <c r="A52" s="267"/>
      <c r="B52" s="155"/>
      <c r="C52" s="86" t="s">
        <v>41</v>
      </c>
      <c r="D52" s="109">
        <v>1</v>
      </c>
      <c r="E52" s="136">
        <v>40</v>
      </c>
      <c r="F52" s="25"/>
      <c r="G52" s="16">
        <v>44893</v>
      </c>
      <c r="H52" s="17" t="s">
        <v>79</v>
      </c>
      <c r="I52" s="18">
        <v>44901</v>
      </c>
      <c r="J52" s="19">
        <f t="shared" si="1"/>
        <v>9</v>
      </c>
    </row>
    <row r="53" spans="1:10" s="61" customFormat="1" ht="20.25" customHeight="1" x14ac:dyDescent="0.4">
      <c r="A53" s="267"/>
      <c r="B53" s="156"/>
      <c r="C53" s="250" t="s">
        <v>42</v>
      </c>
      <c r="D53" s="252">
        <v>2</v>
      </c>
      <c r="E53" s="136">
        <v>70</v>
      </c>
      <c r="F53" s="20" t="s">
        <v>7</v>
      </c>
      <c r="G53" s="16">
        <v>44802</v>
      </c>
      <c r="H53" s="17" t="s">
        <v>79</v>
      </c>
      <c r="I53" s="18">
        <v>44806</v>
      </c>
      <c r="J53" s="19">
        <f t="shared" si="1"/>
        <v>5</v>
      </c>
    </row>
    <row r="54" spans="1:10" s="61" customFormat="1" ht="20.25" customHeight="1" x14ac:dyDescent="0.4">
      <c r="A54" s="267"/>
      <c r="B54" s="157"/>
      <c r="C54" s="251"/>
      <c r="D54" s="253"/>
      <c r="E54" s="136">
        <v>70</v>
      </c>
      <c r="F54" s="20" t="s">
        <v>43</v>
      </c>
      <c r="G54" s="16">
        <v>44858</v>
      </c>
      <c r="H54" s="17" t="s">
        <v>44</v>
      </c>
      <c r="I54" s="18">
        <v>44862</v>
      </c>
      <c r="J54" s="19">
        <f t="shared" si="1"/>
        <v>5</v>
      </c>
    </row>
    <row r="55" spans="1:10" s="61" customFormat="1" ht="20.25" customHeight="1" x14ac:dyDescent="0.4">
      <c r="A55" s="267"/>
      <c r="B55" s="158"/>
      <c r="C55" s="126" t="s">
        <v>45</v>
      </c>
      <c r="D55" s="120">
        <v>1</v>
      </c>
      <c r="E55" s="138">
        <v>60</v>
      </c>
      <c r="F55" s="35"/>
      <c r="G55" s="27">
        <v>44732</v>
      </c>
      <c r="H55" s="28" t="s">
        <v>44</v>
      </c>
      <c r="I55" s="29">
        <v>44736</v>
      </c>
      <c r="J55" s="30">
        <f t="shared" si="1"/>
        <v>5</v>
      </c>
    </row>
    <row r="56" spans="1:10" s="61" customFormat="1" ht="20.25" customHeight="1" x14ac:dyDescent="0.4">
      <c r="A56" s="268"/>
      <c r="B56" s="159"/>
      <c r="C56" s="82" t="s">
        <v>46</v>
      </c>
      <c r="D56" s="108">
        <v>1</v>
      </c>
      <c r="E56" s="146">
        <v>60</v>
      </c>
      <c r="F56" s="149"/>
      <c r="G56" s="31">
        <v>44984</v>
      </c>
      <c r="H56" s="32" t="s">
        <v>79</v>
      </c>
      <c r="I56" s="33">
        <v>44988</v>
      </c>
      <c r="J56" s="34">
        <f t="shared" si="1"/>
        <v>5</v>
      </c>
    </row>
    <row r="57" spans="1:10" s="61" customFormat="1" ht="20.25" customHeight="1" x14ac:dyDescent="0.4">
      <c r="A57" s="247" t="s">
        <v>120</v>
      </c>
      <c r="B57" s="160"/>
      <c r="C57" s="128" t="s">
        <v>48</v>
      </c>
      <c r="D57" s="127">
        <v>1</v>
      </c>
      <c r="E57" s="161">
        <v>50</v>
      </c>
      <c r="F57" s="162"/>
      <c r="G57" s="60">
        <v>44718</v>
      </c>
      <c r="H57" s="53" t="s">
        <v>10</v>
      </c>
      <c r="I57" s="80">
        <v>44722</v>
      </c>
      <c r="J57" s="81">
        <f t="shared" si="1"/>
        <v>5</v>
      </c>
    </row>
    <row r="58" spans="1:10" s="61" customFormat="1" ht="20.25" customHeight="1" x14ac:dyDescent="0.4">
      <c r="A58" s="248"/>
      <c r="B58" s="106"/>
      <c r="C58" s="87" t="s">
        <v>47</v>
      </c>
      <c r="D58" s="121">
        <v>1</v>
      </c>
      <c r="E58" s="135">
        <v>40</v>
      </c>
      <c r="F58" s="25"/>
      <c r="G58" s="16">
        <v>44746</v>
      </c>
      <c r="H58" s="17" t="s">
        <v>79</v>
      </c>
      <c r="I58" s="18">
        <v>44750</v>
      </c>
      <c r="J58" s="19">
        <f t="shared" si="1"/>
        <v>5</v>
      </c>
    </row>
    <row r="59" spans="1:10" s="61" customFormat="1" ht="20.25" customHeight="1" x14ac:dyDescent="0.4">
      <c r="A59" s="248"/>
      <c r="B59" s="106"/>
      <c r="C59" s="87" t="s">
        <v>81</v>
      </c>
      <c r="D59" s="121">
        <v>1</v>
      </c>
      <c r="E59" s="135">
        <v>40</v>
      </c>
      <c r="F59" s="25"/>
      <c r="G59" s="16">
        <v>44816</v>
      </c>
      <c r="H59" s="17" t="s">
        <v>79</v>
      </c>
      <c r="I59" s="18">
        <v>44820</v>
      </c>
      <c r="J59" s="19">
        <f t="shared" si="1"/>
        <v>5</v>
      </c>
    </row>
    <row r="60" spans="1:10" s="61" customFormat="1" ht="20.25" customHeight="1" x14ac:dyDescent="0.4">
      <c r="A60" s="248"/>
      <c r="B60" s="139"/>
      <c r="C60" s="118" t="s">
        <v>49</v>
      </c>
      <c r="D60" s="123">
        <v>1</v>
      </c>
      <c r="E60" s="138">
        <v>40</v>
      </c>
      <c r="F60" s="26"/>
      <c r="G60" s="27">
        <v>44704</v>
      </c>
      <c r="H60" s="28" t="s">
        <v>10</v>
      </c>
      <c r="I60" s="29">
        <v>44712</v>
      </c>
      <c r="J60" s="30">
        <f t="shared" si="1"/>
        <v>9</v>
      </c>
    </row>
    <row r="61" spans="1:10" s="61" customFormat="1" ht="20.25" customHeight="1" x14ac:dyDescent="0.4">
      <c r="A61" s="248"/>
      <c r="B61" s="106"/>
      <c r="C61" s="86" t="s">
        <v>114</v>
      </c>
      <c r="D61" s="234">
        <v>1</v>
      </c>
      <c r="E61" s="135">
        <v>30</v>
      </c>
      <c r="F61" s="25"/>
      <c r="G61" s="16">
        <v>44767</v>
      </c>
      <c r="H61" s="17" t="s">
        <v>79</v>
      </c>
      <c r="I61" s="18">
        <v>44775</v>
      </c>
      <c r="J61" s="19">
        <f t="shared" ref="J61" si="4">I61-G61+1</f>
        <v>9</v>
      </c>
    </row>
    <row r="62" spans="1:10" s="61" customFormat="1" ht="20.25" customHeight="1" x14ac:dyDescent="0.4">
      <c r="A62" s="248"/>
      <c r="B62" s="139"/>
      <c r="C62" s="118" t="s">
        <v>115</v>
      </c>
      <c r="D62" s="123">
        <v>1</v>
      </c>
      <c r="E62" s="138">
        <v>30</v>
      </c>
      <c r="F62" s="26"/>
      <c r="G62" s="27">
        <v>44739</v>
      </c>
      <c r="H62" s="28" t="s">
        <v>79</v>
      </c>
      <c r="I62" s="29">
        <v>44743</v>
      </c>
      <c r="J62" s="30">
        <f t="shared" si="1"/>
        <v>5</v>
      </c>
    </row>
    <row r="63" spans="1:10" s="61" customFormat="1" ht="20.25" customHeight="1" x14ac:dyDescent="0.4">
      <c r="A63" s="248"/>
      <c r="B63" s="166"/>
      <c r="C63" s="78" t="s">
        <v>52</v>
      </c>
      <c r="D63" s="109">
        <v>1</v>
      </c>
      <c r="E63" s="135">
        <v>40</v>
      </c>
      <c r="F63" s="79"/>
      <c r="G63" s="16">
        <v>44851</v>
      </c>
      <c r="H63" s="17" t="s">
        <v>79</v>
      </c>
      <c r="I63" s="18">
        <v>44855</v>
      </c>
      <c r="J63" s="19">
        <f t="shared" ref="J63" si="5">I63-G63+1</f>
        <v>5</v>
      </c>
    </row>
    <row r="64" spans="1:10" s="61" customFormat="1" ht="20.25" customHeight="1" x14ac:dyDescent="0.4">
      <c r="A64" s="248"/>
      <c r="B64" s="139"/>
      <c r="C64" s="126" t="s">
        <v>101</v>
      </c>
      <c r="D64" s="123">
        <v>1</v>
      </c>
      <c r="E64" s="233">
        <v>80</v>
      </c>
      <c r="F64" s="35"/>
      <c r="G64" s="27">
        <v>44824</v>
      </c>
      <c r="H64" s="28" t="s">
        <v>10</v>
      </c>
      <c r="I64" s="29">
        <v>44826</v>
      </c>
      <c r="J64" s="30">
        <f t="shared" si="1"/>
        <v>3</v>
      </c>
    </row>
    <row r="65" spans="1:10" s="61" customFormat="1" ht="20.25" customHeight="1" x14ac:dyDescent="0.4">
      <c r="A65" s="248"/>
      <c r="B65" s="106"/>
      <c r="C65" s="43" t="s">
        <v>75</v>
      </c>
      <c r="D65" s="121">
        <v>1</v>
      </c>
      <c r="E65" s="163">
        <v>150</v>
      </c>
      <c r="F65" s="79"/>
      <c r="G65" s="16">
        <v>44697</v>
      </c>
      <c r="H65" s="17" t="s">
        <v>10</v>
      </c>
      <c r="I65" s="18">
        <v>44699</v>
      </c>
      <c r="J65" s="19">
        <f t="shared" si="1"/>
        <v>3</v>
      </c>
    </row>
    <row r="66" spans="1:10" s="61" customFormat="1" ht="20.25" customHeight="1" x14ac:dyDescent="0.4">
      <c r="A66" s="249"/>
      <c r="B66" s="140"/>
      <c r="C66" s="84" t="s">
        <v>50</v>
      </c>
      <c r="D66" s="125">
        <v>1</v>
      </c>
      <c r="E66" s="146">
        <v>30</v>
      </c>
      <c r="F66" s="142"/>
      <c r="G66" s="57">
        <v>44739</v>
      </c>
      <c r="H66" s="58" t="s">
        <v>18</v>
      </c>
      <c r="I66" s="59">
        <v>44743</v>
      </c>
      <c r="J66" s="85">
        <f t="shared" si="1"/>
        <v>5</v>
      </c>
    </row>
    <row r="67" spans="1:10" s="98" customFormat="1" ht="20.25" customHeight="1" x14ac:dyDescent="0.4">
      <c r="A67" s="320" t="s">
        <v>108</v>
      </c>
      <c r="B67" s="164"/>
      <c r="C67" s="93" t="s">
        <v>98</v>
      </c>
      <c r="D67" s="107">
        <v>1</v>
      </c>
      <c r="E67" s="165">
        <v>60</v>
      </c>
      <c r="F67" s="151"/>
      <c r="G67" s="12">
        <v>44725</v>
      </c>
      <c r="H67" s="13" t="s">
        <v>79</v>
      </c>
      <c r="I67" s="14">
        <v>44729</v>
      </c>
      <c r="J67" s="15">
        <f t="shared" si="1"/>
        <v>5</v>
      </c>
    </row>
    <row r="68" spans="1:10" s="61" customFormat="1" ht="20.25" customHeight="1" x14ac:dyDescent="0.4">
      <c r="A68" s="321"/>
      <c r="B68" s="167"/>
      <c r="C68" s="82" t="s">
        <v>51</v>
      </c>
      <c r="D68" s="110">
        <v>1</v>
      </c>
      <c r="E68" s="154">
        <v>60</v>
      </c>
      <c r="F68" s="149"/>
      <c r="G68" s="31">
        <v>44970</v>
      </c>
      <c r="H68" s="32" t="s">
        <v>79</v>
      </c>
      <c r="I68" s="33">
        <v>44974</v>
      </c>
      <c r="J68" s="34">
        <f t="shared" si="1"/>
        <v>5</v>
      </c>
    </row>
    <row r="69" spans="1:10" s="61" customFormat="1" ht="20.25" customHeight="1" x14ac:dyDescent="0.4">
      <c r="A69" s="326" t="s">
        <v>53</v>
      </c>
      <c r="B69" s="157"/>
      <c r="C69" s="126" t="s">
        <v>109</v>
      </c>
      <c r="D69" s="120">
        <v>1</v>
      </c>
      <c r="E69" s="138">
        <v>50</v>
      </c>
      <c r="F69" s="35"/>
      <c r="G69" s="27">
        <v>44725</v>
      </c>
      <c r="H69" s="28" t="s">
        <v>79</v>
      </c>
      <c r="I69" s="29">
        <v>44729</v>
      </c>
      <c r="J69" s="30">
        <f t="shared" si="1"/>
        <v>5</v>
      </c>
    </row>
    <row r="70" spans="1:10" s="61" customFormat="1" ht="20.25" customHeight="1" x14ac:dyDescent="0.4">
      <c r="A70" s="327"/>
      <c r="B70" s="168"/>
      <c r="C70" s="82" t="s">
        <v>54</v>
      </c>
      <c r="D70" s="108">
        <v>1</v>
      </c>
      <c r="E70" s="146">
        <v>50</v>
      </c>
      <c r="F70" s="149"/>
      <c r="G70" s="31">
        <v>44851</v>
      </c>
      <c r="H70" s="32" t="s">
        <v>79</v>
      </c>
      <c r="I70" s="33">
        <v>44855</v>
      </c>
      <c r="J70" s="34">
        <f t="shared" si="1"/>
        <v>5</v>
      </c>
    </row>
    <row r="71" spans="1:10" s="61" customFormat="1" ht="20.25" customHeight="1" x14ac:dyDescent="0.4">
      <c r="A71" s="322" t="s">
        <v>110</v>
      </c>
      <c r="B71" s="169"/>
      <c r="C71" s="86" t="s">
        <v>55</v>
      </c>
      <c r="D71" s="121">
        <v>1</v>
      </c>
      <c r="E71" s="135">
        <v>40</v>
      </c>
      <c r="F71" s="20"/>
      <c r="G71" s="16">
        <v>44984</v>
      </c>
      <c r="H71" s="17" t="s">
        <v>79</v>
      </c>
      <c r="I71" s="18">
        <v>44988</v>
      </c>
      <c r="J71" s="19">
        <f t="shared" ref="J71:J80" si="6">I71-G71+1</f>
        <v>5</v>
      </c>
    </row>
    <row r="72" spans="1:10" s="61" customFormat="1" ht="20.25" customHeight="1" x14ac:dyDescent="0.4">
      <c r="A72" s="323"/>
      <c r="B72" s="170"/>
      <c r="C72" s="82" t="s">
        <v>56</v>
      </c>
      <c r="D72" s="108">
        <v>1</v>
      </c>
      <c r="E72" s="146">
        <v>40</v>
      </c>
      <c r="F72" s="149"/>
      <c r="G72" s="31">
        <v>44970</v>
      </c>
      <c r="H72" s="32" t="s">
        <v>79</v>
      </c>
      <c r="I72" s="33">
        <v>44974</v>
      </c>
      <c r="J72" s="34">
        <f t="shared" si="6"/>
        <v>5</v>
      </c>
    </row>
    <row r="73" spans="1:10" s="61" customFormat="1" ht="20.25" customHeight="1" x14ac:dyDescent="0.4">
      <c r="A73" s="325" t="s">
        <v>57</v>
      </c>
      <c r="B73" s="171"/>
      <c r="C73" s="289" t="s">
        <v>58</v>
      </c>
      <c r="D73" s="302">
        <v>2</v>
      </c>
      <c r="E73" s="111">
        <v>70</v>
      </c>
      <c r="F73" s="36" t="s">
        <v>59</v>
      </c>
      <c r="G73" s="12">
        <v>44893</v>
      </c>
      <c r="H73" s="13" t="s">
        <v>79</v>
      </c>
      <c r="I73" s="14">
        <v>44901</v>
      </c>
      <c r="J73" s="15">
        <f t="shared" si="6"/>
        <v>9</v>
      </c>
    </row>
    <row r="74" spans="1:10" s="61" customFormat="1" ht="20.25" customHeight="1" x14ac:dyDescent="0.4">
      <c r="A74" s="322"/>
      <c r="B74" s="172"/>
      <c r="C74" s="265"/>
      <c r="D74" s="324"/>
      <c r="E74" s="150">
        <v>70</v>
      </c>
      <c r="F74" s="95" t="s">
        <v>11</v>
      </c>
      <c r="G74" s="21">
        <v>44956</v>
      </c>
      <c r="H74" s="22" t="s">
        <v>79</v>
      </c>
      <c r="I74" s="23">
        <v>44964</v>
      </c>
      <c r="J74" s="88">
        <f t="shared" si="6"/>
        <v>9</v>
      </c>
    </row>
    <row r="75" spans="1:10" s="61" customFormat="1" ht="20.25" customHeight="1" x14ac:dyDescent="0.4">
      <c r="A75" s="323"/>
      <c r="B75" s="170"/>
      <c r="C75" s="84" t="s">
        <v>82</v>
      </c>
      <c r="D75" s="113">
        <v>1</v>
      </c>
      <c r="E75" s="146">
        <v>40</v>
      </c>
      <c r="F75" s="91"/>
      <c r="G75" s="31">
        <v>44739</v>
      </c>
      <c r="H75" s="32" t="s">
        <v>79</v>
      </c>
      <c r="I75" s="33">
        <v>44743</v>
      </c>
      <c r="J75" s="34">
        <f t="shared" si="6"/>
        <v>5</v>
      </c>
    </row>
    <row r="76" spans="1:10" s="61" customFormat="1" ht="20.25" customHeight="1" x14ac:dyDescent="0.4">
      <c r="A76" s="255" t="s">
        <v>60</v>
      </c>
      <c r="B76" s="173"/>
      <c r="C76" s="118" t="s">
        <v>102</v>
      </c>
      <c r="D76" s="123">
        <v>1</v>
      </c>
      <c r="E76" s="138">
        <v>70</v>
      </c>
      <c r="F76" s="26"/>
      <c r="G76" s="27">
        <v>44830</v>
      </c>
      <c r="H76" s="28" t="s">
        <v>79</v>
      </c>
      <c r="I76" s="29">
        <v>44838</v>
      </c>
      <c r="J76" s="30">
        <f t="shared" si="6"/>
        <v>9</v>
      </c>
    </row>
    <row r="77" spans="1:10" s="61" customFormat="1" ht="20.25" customHeight="1" x14ac:dyDescent="0.4">
      <c r="A77" s="255"/>
      <c r="B77" s="174"/>
      <c r="C77" s="250" t="s">
        <v>61</v>
      </c>
      <c r="D77" s="260">
        <v>2</v>
      </c>
      <c r="E77" s="136">
        <v>60</v>
      </c>
      <c r="F77" s="25" t="s">
        <v>59</v>
      </c>
      <c r="G77" s="16">
        <v>44790</v>
      </c>
      <c r="H77" s="17" t="s">
        <v>79</v>
      </c>
      <c r="I77" s="18">
        <v>44798</v>
      </c>
      <c r="J77" s="19">
        <f t="shared" si="6"/>
        <v>9</v>
      </c>
    </row>
    <row r="78" spans="1:10" s="61" customFormat="1" ht="20.25" customHeight="1" x14ac:dyDescent="0.4">
      <c r="A78" s="255"/>
      <c r="B78" s="175"/>
      <c r="C78" s="251"/>
      <c r="D78" s="262"/>
      <c r="E78" s="136">
        <v>60</v>
      </c>
      <c r="F78" s="25" t="s">
        <v>11</v>
      </c>
      <c r="G78" s="16">
        <v>44943</v>
      </c>
      <c r="H78" s="17" t="s">
        <v>79</v>
      </c>
      <c r="I78" s="18">
        <v>44951</v>
      </c>
      <c r="J78" s="19">
        <f t="shared" si="6"/>
        <v>9</v>
      </c>
    </row>
    <row r="79" spans="1:10" s="61" customFormat="1" ht="20.25" customHeight="1" x14ac:dyDescent="0.4">
      <c r="A79" s="255"/>
      <c r="B79" s="174"/>
      <c r="C79" s="250" t="s">
        <v>62</v>
      </c>
      <c r="D79" s="260">
        <v>2</v>
      </c>
      <c r="E79" s="135">
        <v>70</v>
      </c>
      <c r="F79" s="20" t="s">
        <v>25</v>
      </c>
      <c r="G79" s="16">
        <v>44697</v>
      </c>
      <c r="H79" s="17" t="s">
        <v>79</v>
      </c>
      <c r="I79" s="18">
        <v>44701</v>
      </c>
      <c r="J79" s="19">
        <f t="shared" si="6"/>
        <v>5</v>
      </c>
    </row>
    <row r="80" spans="1:10" s="61" customFormat="1" ht="20.25" customHeight="1" thickBot="1" x14ac:dyDescent="0.45">
      <c r="A80" s="317"/>
      <c r="B80" s="176"/>
      <c r="C80" s="318"/>
      <c r="D80" s="319"/>
      <c r="E80" s="135">
        <v>70</v>
      </c>
      <c r="F80" s="91" t="s">
        <v>11</v>
      </c>
      <c r="G80" s="31">
        <v>44858</v>
      </c>
      <c r="H80" s="32" t="s">
        <v>79</v>
      </c>
      <c r="I80" s="33">
        <v>44862</v>
      </c>
      <c r="J80" s="34">
        <f t="shared" si="6"/>
        <v>5</v>
      </c>
    </row>
    <row r="81" spans="1:10" s="61" customFormat="1" ht="20.25" customHeight="1" thickBot="1" x14ac:dyDescent="0.45">
      <c r="A81" s="283" t="s">
        <v>63</v>
      </c>
      <c r="B81" s="284"/>
      <c r="C81" s="285"/>
      <c r="D81" s="177">
        <f>SUM(D5:D80)</f>
        <v>76</v>
      </c>
      <c r="E81" s="178">
        <f>SUM(E5:E80)</f>
        <v>4600</v>
      </c>
      <c r="F81" s="179"/>
      <c r="G81" s="180"/>
      <c r="H81" s="181"/>
      <c r="I81" s="182"/>
      <c r="J81" s="183"/>
    </row>
    <row r="82" spans="1:10" ht="22.5" customHeight="1" x14ac:dyDescent="0.4">
      <c r="A82" s="62"/>
      <c r="B82" s="62"/>
      <c r="C82" s="63"/>
      <c r="D82" s="64"/>
      <c r="E82" s="65"/>
      <c r="F82" s="66"/>
      <c r="G82" s="67"/>
      <c r="H82" s="68"/>
      <c r="I82" s="67"/>
      <c r="J82" s="69"/>
    </row>
    <row r="83" spans="1:10" ht="21.75" x14ac:dyDescent="0.4">
      <c r="A83" s="52" t="s">
        <v>64</v>
      </c>
      <c r="B83" s="52"/>
      <c r="C83" s="184"/>
      <c r="D83" s="185"/>
      <c r="E83" s="52"/>
      <c r="F83" s="52"/>
      <c r="G83" s="52"/>
      <c r="H83" s="52"/>
      <c r="I83" s="52"/>
      <c r="J83" s="186"/>
    </row>
    <row r="84" spans="1:10" ht="15" customHeight="1" x14ac:dyDescent="0.4">
      <c r="A84" s="187"/>
      <c r="B84" s="187"/>
      <c r="C84" s="188"/>
      <c r="D84" s="189"/>
      <c r="E84" s="190"/>
      <c r="F84" s="191"/>
      <c r="G84" s="192"/>
      <c r="H84" s="193"/>
      <c r="I84" s="192"/>
      <c r="J84" s="194"/>
    </row>
    <row r="85" spans="1:10" s="38" customFormat="1" ht="36" customHeight="1" x14ac:dyDescent="0.4">
      <c r="A85" s="272" t="s">
        <v>2</v>
      </c>
      <c r="B85" s="273"/>
      <c r="C85" s="274"/>
      <c r="D85" s="96" t="s">
        <v>3</v>
      </c>
      <c r="E85" s="37" t="s">
        <v>4</v>
      </c>
      <c r="F85" s="275" t="s">
        <v>88</v>
      </c>
      <c r="G85" s="276"/>
      <c r="H85" s="276"/>
      <c r="I85" s="277"/>
      <c r="J85" s="97" t="s">
        <v>5</v>
      </c>
    </row>
    <row r="86" spans="1:10" ht="20.25" customHeight="1" x14ac:dyDescent="0.4">
      <c r="A86" s="303" t="s">
        <v>65</v>
      </c>
      <c r="B86" s="195"/>
      <c r="C86" s="289" t="s">
        <v>103</v>
      </c>
      <c r="D86" s="294">
        <v>2</v>
      </c>
      <c r="E86" s="111">
        <v>80</v>
      </c>
      <c r="F86" s="24" t="s">
        <v>25</v>
      </c>
      <c r="G86" s="12">
        <v>44677</v>
      </c>
      <c r="H86" s="13" t="s">
        <v>21</v>
      </c>
      <c r="I86" s="14">
        <v>44678</v>
      </c>
      <c r="J86" s="15">
        <f t="shared" ref="J86:J91" si="7">I86-G86+1</f>
        <v>2</v>
      </c>
    </row>
    <row r="87" spans="1:10" ht="20.25" customHeight="1" x14ac:dyDescent="0.4">
      <c r="A87" s="304"/>
      <c r="B87" s="196"/>
      <c r="C87" s="306"/>
      <c r="D87" s="294"/>
      <c r="E87" s="135">
        <v>80</v>
      </c>
      <c r="F87" s="25" t="s">
        <v>19</v>
      </c>
      <c r="G87" s="16">
        <v>44762</v>
      </c>
      <c r="H87" s="17" t="s">
        <v>21</v>
      </c>
      <c r="I87" s="18">
        <v>44763</v>
      </c>
      <c r="J87" s="19">
        <f t="shared" si="7"/>
        <v>2</v>
      </c>
    </row>
    <row r="88" spans="1:10" ht="20.25" customHeight="1" x14ac:dyDescent="0.4">
      <c r="A88" s="305"/>
      <c r="B88" s="167"/>
      <c r="C88" s="55" t="s">
        <v>104</v>
      </c>
      <c r="D88" s="115">
        <v>1</v>
      </c>
      <c r="E88" s="197">
        <v>80</v>
      </c>
      <c r="F88" s="25"/>
      <c r="G88" s="31">
        <v>44938</v>
      </c>
      <c r="H88" s="32" t="s">
        <v>21</v>
      </c>
      <c r="I88" s="33">
        <v>44939</v>
      </c>
      <c r="J88" s="34">
        <f t="shared" si="7"/>
        <v>2</v>
      </c>
    </row>
    <row r="89" spans="1:10" ht="20.25" customHeight="1" x14ac:dyDescent="0.4">
      <c r="A89" s="299" t="s">
        <v>85</v>
      </c>
      <c r="B89" s="198"/>
      <c r="C89" s="296" t="s">
        <v>66</v>
      </c>
      <c r="D89" s="302">
        <v>3</v>
      </c>
      <c r="E89" s="199">
        <v>120</v>
      </c>
      <c r="F89" s="24" t="s">
        <v>25</v>
      </c>
      <c r="G89" s="12">
        <v>44690</v>
      </c>
      <c r="H89" s="13" t="s">
        <v>79</v>
      </c>
      <c r="I89" s="14">
        <v>44691</v>
      </c>
      <c r="J89" s="15">
        <f t="shared" si="7"/>
        <v>2</v>
      </c>
    </row>
    <row r="90" spans="1:10" ht="20.25" customHeight="1" x14ac:dyDescent="0.4">
      <c r="A90" s="300"/>
      <c r="B90" s="200"/>
      <c r="C90" s="297"/>
      <c r="D90" s="261"/>
      <c r="E90" s="199">
        <v>120</v>
      </c>
      <c r="F90" s="25" t="s">
        <v>9</v>
      </c>
      <c r="G90" s="16">
        <v>44866</v>
      </c>
      <c r="H90" s="17" t="s">
        <v>79</v>
      </c>
      <c r="I90" s="18">
        <v>44867</v>
      </c>
      <c r="J90" s="30">
        <f t="shared" si="7"/>
        <v>2</v>
      </c>
    </row>
    <row r="91" spans="1:10" ht="20.25" customHeight="1" x14ac:dyDescent="0.4">
      <c r="A91" s="301"/>
      <c r="B91" s="173"/>
      <c r="C91" s="298"/>
      <c r="D91" s="264"/>
      <c r="E91" s="152">
        <v>120</v>
      </c>
      <c r="F91" s="25" t="s">
        <v>20</v>
      </c>
      <c r="G91" s="16">
        <v>44936</v>
      </c>
      <c r="H91" s="17" t="s">
        <v>79</v>
      </c>
      <c r="I91" s="18">
        <v>44937</v>
      </c>
      <c r="J91" s="19">
        <f t="shared" si="7"/>
        <v>2</v>
      </c>
    </row>
    <row r="92" spans="1:10" ht="20.25" customHeight="1" x14ac:dyDescent="0.4">
      <c r="A92" s="114" t="s">
        <v>67</v>
      </c>
      <c r="B92" s="201"/>
      <c r="C92" s="44" t="s">
        <v>68</v>
      </c>
      <c r="D92" s="107">
        <v>1</v>
      </c>
      <c r="E92" s="202">
        <v>100</v>
      </c>
      <c r="F92" s="36"/>
      <c r="G92" s="12">
        <v>44671</v>
      </c>
      <c r="H92" s="13" t="s">
        <v>21</v>
      </c>
      <c r="I92" s="14">
        <v>44672</v>
      </c>
      <c r="J92" s="15">
        <f t="shared" ref="J92:J95" si="8">I92-G92+1</f>
        <v>2</v>
      </c>
    </row>
    <row r="93" spans="1:10" ht="20.25" customHeight="1" x14ac:dyDescent="0.4">
      <c r="A93" s="247" t="s">
        <v>6</v>
      </c>
      <c r="B93" s="160"/>
      <c r="C93" s="289" t="s">
        <v>105</v>
      </c>
      <c r="D93" s="293">
        <v>2</v>
      </c>
      <c r="E93" s="111">
        <v>30</v>
      </c>
      <c r="F93" s="36" t="s">
        <v>25</v>
      </c>
      <c r="G93" s="12">
        <v>44677</v>
      </c>
      <c r="H93" s="13" t="s">
        <v>8</v>
      </c>
      <c r="I93" s="14">
        <v>44678</v>
      </c>
      <c r="J93" s="15">
        <f t="shared" si="8"/>
        <v>2</v>
      </c>
    </row>
    <row r="94" spans="1:10" ht="20.25" customHeight="1" x14ac:dyDescent="0.4">
      <c r="A94" s="248"/>
      <c r="B94" s="137"/>
      <c r="C94" s="265"/>
      <c r="D94" s="294"/>
      <c r="E94" s="138">
        <v>30</v>
      </c>
      <c r="F94" s="25" t="s">
        <v>19</v>
      </c>
      <c r="G94" s="16">
        <v>44762</v>
      </c>
      <c r="H94" s="17" t="s">
        <v>79</v>
      </c>
      <c r="I94" s="18">
        <v>44763</v>
      </c>
      <c r="J94" s="19">
        <f t="shared" si="8"/>
        <v>2</v>
      </c>
    </row>
    <row r="95" spans="1:10" ht="20.25" customHeight="1" thickBot="1" x14ac:dyDescent="0.45">
      <c r="A95" s="290"/>
      <c r="B95" s="203"/>
      <c r="C95" s="45" t="s">
        <v>76</v>
      </c>
      <c r="D95" s="116">
        <v>1</v>
      </c>
      <c r="E95" s="135">
        <v>30</v>
      </c>
      <c r="F95" s="105"/>
      <c r="G95" s="31">
        <v>44938</v>
      </c>
      <c r="H95" s="32" t="s">
        <v>79</v>
      </c>
      <c r="I95" s="33">
        <v>44939</v>
      </c>
      <c r="J95" s="34">
        <f t="shared" si="8"/>
        <v>2</v>
      </c>
    </row>
    <row r="96" spans="1:10" ht="20.25" customHeight="1" thickBot="1" x14ac:dyDescent="0.45">
      <c r="A96" s="283" t="s">
        <v>63</v>
      </c>
      <c r="B96" s="284"/>
      <c r="C96" s="285"/>
      <c r="D96" s="177">
        <f>SUM(D86:D95)</f>
        <v>10</v>
      </c>
      <c r="E96" s="178">
        <f>SUM(E86:E95)</f>
        <v>790</v>
      </c>
      <c r="F96" s="179"/>
      <c r="G96" s="204"/>
      <c r="H96" s="205"/>
      <c r="I96" s="204"/>
      <c r="J96" s="183"/>
    </row>
    <row r="97" spans="1:10" ht="22.5" customHeight="1" x14ac:dyDescent="0.4">
      <c r="A97" s="206"/>
      <c r="B97" s="206"/>
      <c r="C97" s="207"/>
      <c r="D97" s="208"/>
      <c r="E97" s="209"/>
      <c r="F97" s="210"/>
      <c r="G97" s="211"/>
      <c r="H97" s="212"/>
      <c r="I97" s="211"/>
      <c r="J97" s="213"/>
    </row>
    <row r="98" spans="1:10" ht="21.75" customHeight="1" x14ac:dyDescent="0.4">
      <c r="A98" s="214" t="s">
        <v>69</v>
      </c>
      <c r="B98" s="214"/>
      <c r="C98" s="215"/>
      <c r="D98" s="47"/>
      <c r="E98" s="7"/>
      <c r="F98" s="216"/>
      <c r="G98" s="9"/>
      <c r="H98" s="10"/>
      <c r="I98" s="9"/>
      <c r="J98" s="11"/>
    </row>
    <row r="99" spans="1:10" ht="15" customHeight="1" x14ac:dyDescent="0.4">
      <c r="A99" s="217"/>
      <c r="B99" s="217"/>
      <c r="C99" s="215"/>
      <c r="D99" s="47"/>
      <c r="E99" s="7"/>
      <c r="F99" s="216"/>
      <c r="G99" s="9"/>
      <c r="H99" s="10"/>
      <c r="I99" s="9"/>
      <c r="J99" s="11"/>
    </row>
    <row r="100" spans="1:10" ht="36" customHeight="1" x14ac:dyDescent="0.4">
      <c r="A100" s="272" t="s">
        <v>2</v>
      </c>
      <c r="B100" s="273"/>
      <c r="C100" s="274"/>
      <c r="D100" s="96" t="s">
        <v>3</v>
      </c>
      <c r="E100" s="37" t="s">
        <v>4</v>
      </c>
      <c r="F100" s="295" t="s">
        <v>78</v>
      </c>
      <c r="G100" s="276"/>
      <c r="H100" s="276"/>
      <c r="I100" s="277"/>
      <c r="J100" s="97" t="s">
        <v>5</v>
      </c>
    </row>
    <row r="101" spans="1:10" ht="20.25" customHeight="1" x14ac:dyDescent="0.4">
      <c r="A101" s="307" t="s">
        <v>70</v>
      </c>
      <c r="B101" s="308"/>
      <c r="C101" s="309"/>
      <c r="D101" s="313">
        <v>2</v>
      </c>
      <c r="E101" s="131">
        <v>50</v>
      </c>
      <c r="F101" s="218"/>
      <c r="G101" s="315" t="s">
        <v>71</v>
      </c>
      <c r="H101" s="315"/>
      <c r="I101" s="315"/>
      <c r="J101" s="291" t="s">
        <v>72</v>
      </c>
    </row>
    <row r="102" spans="1:10" ht="20.25" customHeight="1" thickBot="1" x14ac:dyDescent="0.45">
      <c r="A102" s="310"/>
      <c r="B102" s="311"/>
      <c r="C102" s="312"/>
      <c r="D102" s="314"/>
      <c r="E102" s="219">
        <v>50</v>
      </c>
      <c r="F102" s="220"/>
      <c r="G102" s="316"/>
      <c r="H102" s="316"/>
      <c r="I102" s="316"/>
      <c r="J102" s="292"/>
    </row>
    <row r="103" spans="1:10" ht="20.25" customHeight="1" thickBot="1" x14ac:dyDescent="0.45">
      <c r="A103" s="283" t="s">
        <v>63</v>
      </c>
      <c r="B103" s="284"/>
      <c r="C103" s="285"/>
      <c r="D103" s="221">
        <f>SUM(D101:D102)</f>
        <v>2</v>
      </c>
      <c r="E103" s="178">
        <f>SUM(E101:E102)</f>
        <v>100</v>
      </c>
      <c r="F103" s="222"/>
      <c r="G103" s="211"/>
      <c r="H103" s="212"/>
      <c r="I103" s="211"/>
      <c r="J103" s="213"/>
    </row>
    <row r="104" spans="1:10" ht="19.5" thickBot="1" x14ac:dyDescent="0.45">
      <c r="A104" s="129"/>
      <c r="B104" s="129"/>
      <c r="C104" s="223"/>
      <c r="D104" s="224"/>
      <c r="E104" s="225"/>
      <c r="F104" s="226"/>
      <c r="G104" s="211"/>
      <c r="H104" s="212"/>
      <c r="I104" s="211"/>
      <c r="J104" s="213"/>
    </row>
    <row r="105" spans="1:10" ht="20.25" customHeight="1" thickBot="1" x14ac:dyDescent="0.45">
      <c r="A105" s="286" t="s">
        <v>73</v>
      </c>
      <c r="B105" s="287"/>
      <c r="C105" s="288"/>
      <c r="D105" s="177">
        <f>SUM(D96+D81+D103)</f>
        <v>88</v>
      </c>
      <c r="E105" s="178">
        <f>SUM(E96+E81+E103)</f>
        <v>5490</v>
      </c>
      <c r="F105" s="222"/>
      <c r="G105" s="227"/>
      <c r="H105" s="228"/>
      <c r="I105" s="227"/>
      <c r="J105" s="229"/>
    </row>
    <row r="106" spans="1:10" x14ac:dyDescent="0.4">
      <c r="A106" s="70"/>
      <c r="B106" s="70"/>
      <c r="C106" s="71"/>
      <c r="D106" s="72"/>
      <c r="E106" s="73"/>
      <c r="F106" s="74"/>
      <c r="G106" s="75"/>
      <c r="H106" s="73"/>
      <c r="I106" s="75"/>
      <c r="J106" s="76"/>
    </row>
    <row r="107" spans="1:10" x14ac:dyDescent="0.4">
      <c r="A107" s="70" t="s">
        <v>74</v>
      </c>
      <c r="B107" s="70"/>
      <c r="C107" s="71"/>
      <c r="D107" s="72"/>
      <c r="E107" s="73"/>
      <c r="F107" s="74"/>
      <c r="G107" s="75"/>
      <c r="H107" s="73"/>
      <c r="I107" s="75"/>
      <c r="J107" s="76"/>
    </row>
  </sheetData>
  <mergeCells count="59">
    <mergeCell ref="A57:A66"/>
    <mergeCell ref="A76:A80"/>
    <mergeCell ref="C79:C80"/>
    <mergeCell ref="D79:D80"/>
    <mergeCell ref="C77:C78"/>
    <mergeCell ref="D77:D78"/>
    <mergeCell ref="A67:A68"/>
    <mergeCell ref="A71:A72"/>
    <mergeCell ref="C73:C74"/>
    <mergeCell ref="D73:D74"/>
    <mergeCell ref="A73:A75"/>
    <mergeCell ref="A69:A70"/>
    <mergeCell ref="J101:J102"/>
    <mergeCell ref="D93:D94"/>
    <mergeCell ref="F100:I100"/>
    <mergeCell ref="A81:C81"/>
    <mergeCell ref="A85:C85"/>
    <mergeCell ref="F85:I85"/>
    <mergeCell ref="C89:C91"/>
    <mergeCell ref="A89:A91"/>
    <mergeCell ref="D89:D91"/>
    <mergeCell ref="D86:D87"/>
    <mergeCell ref="A86:A88"/>
    <mergeCell ref="C86:C87"/>
    <mergeCell ref="A101:C102"/>
    <mergeCell ref="D101:D102"/>
    <mergeCell ref="G101:I102"/>
    <mergeCell ref="A103:C103"/>
    <mergeCell ref="A105:C105"/>
    <mergeCell ref="A96:C96"/>
    <mergeCell ref="A100:C100"/>
    <mergeCell ref="C93:C94"/>
    <mergeCell ref="A93:A95"/>
    <mergeCell ref="A4:C4"/>
    <mergeCell ref="F4:I4"/>
    <mergeCell ref="C5:C6"/>
    <mergeCell ref="D5:D6"/>
    <mergeCell ref="A5:A7"/>
    <mergeCell ref="A8:A12"/>
    <mergeCell ref="C10:C11"/>
    <mergeCell ref="D10:D11"/>
    <mergeCell ref="D13:D15"/>
    <mergeCell ref="D16:D17"/>
    <mergeCell ref="C13:C15"/>
    <mergeCell ref="C16:C17"/>
    <mergeCell ref="A13:A18"/>
    <mergeCell ref="A19:A25"/>
    <mergeCell ref="C53:C54"/>
    <mergeCell ref="D53:D54"/>
    <mergeCell ref="A26:A29"/>
    <mergeCell ref="A30:A32"/>
    <mergeCell ref="A33:A49"/>
    <mergeCell ref="D36:D38"/>
    <mergeCell ref="D41:D43"/>
    <mergeCell ref="C48:C49"/>
    <mergeCell ref="D48:D49"/>
    <mergeCell ref="C36:C38"/>
    <mergeCell ref="C41:C43"/>
    <mergeCell ref="A50:A56"/>
  </mergeCells>
  <phoneticPr fontId="3"/>
  <printOptions horizontalCentered="1"/>
  <pageMargins left="0.51181102362204722" right="0.51181102362204722" top="0.47244094488188981" bottom="0.55118110236220474" header="0.31496062992125984" footer="0.31496062992125984"/>
  <pageSetup paperSize="9" scale="65" fitToHeight="0" orientation="portrait" r:id="rId1"/>
  <rowBreaks count="1" manualBreakCount="1">
    <brk id="5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研修一覧（１）～（３）</vt:lpstr>
      <vt:lpstr>'研修一覧（１）～（３）'!Print_Area</vt:lpstr>
      <vt:lpstr>'研修一覧（１）～（３）'!Print_Titles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2021-11-10T05:19:42Z</dcterms:modified>
</cp:coreProperties>
</file>