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tabRatio="598" activeTab="0"/>
  </bookViews>
  <sheets>
    <sheet name="様式" sheetId="1" r:id="rId1"/>
    <sheet name="集計（全ての設問）" sheetId="2" state="hidden" r:id="rId2"/>
    <sheet name="記入例" sheetId="3" r:id="rId3"/>
    <sheet name="関心事項（例示）" sheetId="4" r:id="rId4"/>
    <sheet name="集計（総括表の設問のみ）" sheetId="5" state="hidden" r:id="rId5"/>
  </sheets>
  <definedNames>
    <definedName name="_xlnm.Print_Area" localSheetId="2">'記入例'!$A$1:$J$105</definedName>
    <definedName name="_xlnm.Print_Area" localSheetId="4">'集計（総括表の設問のみ）'!$A$1:$O$3</definedName>
    <definedName name="_xlnm.Print_Area" localSheetId="0">'様式'!$A$1:$J$105</definedName>
    <definedName name="_xlnm.Print_Titles" localSheetId="4">'集計（総括表の設問のみ）'!$1:$2</definedName>
  </definedNames>
  <calcPr fullCalcOnLoad="1"/>
</workbook>
</file>

<file path=xl/sharedStrings.xml><?xml version="1.0" encoding="utf-8"?>
<sst xmlns="http://schemas.openxmlformats.org/spreadsheetml/2006/main" count="360" uniqueCount="204">
  <si>
    <t>団体名</t>
  </si>
  <si>
    <t>機構資金</t>
  </si>
  <si>
    <t>起債額</t>
  </si>
  <si>
    <t>割合</t>
  </si>
  <si>
    <t>計</t>
  </si>
  <si>
    <t>公的資金</t>
  </si>
  <si>
    <t>（単位:百万円）</t>
  </si>
  <si>
    <t>部  署</t>
  </si>
  <si>
    <t>合計</t>
  </si>
  <si>
    <t>（単位：人）</t>
  </si>
  <si>
    <t>　※記入にあたっては、別シート「関心事項（例示）」を参考にしてください。</t>
  </si>
  <si>
    <t>部署</t>
  </si>
  <si>
    <t>氏名</t>
  </si>
  <si>
    <t>財政担当経験年数</t>
  </si>
  <si>
    <t>資金調達担当経験年数</t>
  </si>
  <si>
    <t>起債額</t>
  </si>
  <si>
    <t>その他</t>
  </si>
  <si>
    <t>その他の
具体的内容</t>
  </si>
  <si>
    <t>その他</t>
  </si>
  <si>
    <t>その他の具体的内容</t>
  </si>
  <si>
    <t>⑨関心のある事項</t>
  </si>
  <si>
    <t>⑩その理由（背景）</t>
  </si>
  <si>
    <t>財政融資資金</t>
  </si>
  <si>
    <t xml:space="preserve">ジャンル </t>
  </si>
  <si>
    <t>資金運用</t>
  </si>
  <si>
    <t>ペイオフ対策</t>
  </si>
  <si>
    <t>関心事項（例示）</t>
  </si>
  <si>
    <r>
      <t>資金調達の多様化</t>
    </r>
  </si>
  <si>
    <t xml:space="preserve">借入時期 </t>
  </si>
  <si>
    <t xml:space="preserve">借入先選択 </t>
  </si>
  <si>
    <t>一時借入金
繰替運用</t>
  </si>
  <si>
    <t xml:space="preserve">借入形式 </t>
  </si>
  <si>
    <t>・銀行等引受債における証書式と証券式のメリット・デメリット</t>
  </si>
  <si>
    <t>金融用語</t>
  </si>
  <si>
    <t>据置期間</t>
  </si>
  <si>
    <t>◇資金調達（民間等資金）・資金運用に関する関心事項の例示</t>
  </si>
  <si>
    <t>氏　名</t>
  </si>
  <si>
    <t>利率</t>
  </si>
  <si>
    <t>・借入利率が他の自治体と比較して妥当かどうか
・同時期における金融機関ごとの借入利率の差の理由</t>
  </si>
  <si>
    <t>金利見直し</t>
  </si>
  <si>
    <t>・据置期間を設定する理由や考え方
・据置期間の長短が利率に与える影響</t>
  </si>
  <si>
    <t>・ペイオフ対策として有効な手法
・金融機関の財務状況などの見方</t>
  </si>
  <si>
    <t>指定金融機関</t>
  </si>
  <si>
    <t>・派出所設置手数料、収納手数料、口座振替手数料などのコスト負担</t>
  </si>
  <si>
    <t>資金調達（民間等資金）</t>
  </si>
  <si>
    <t>・事業完了に左右されない臨時財政対策債などについて借入を行う時期
・借入時期を分散化した場合のメリット・デメリット</t>
  </si>
  <si>
    <t>・金利見直し時における見直し金利の設定の仕方や契約書の記載の仕方
・金利リスク管理の考え方</t>
  </si>
  <si>
    <t>・一時借入利息と基金の運用収益との全体収支を勘案した資金不足対策
・自治体内部での資金融通（グループファイナンス）に係る手法</t>
  </si>
  <si>
    <t>基金の運用</t>
  </si>
  <si>
    <t>・債券運用に係る手法とその留意点
・基金の一括運用の方法とそのメリット</t>
  </si>
  <si>
    <t>・法令の範囲内での確実かつ効率的な歳計現金及び基金の運用方法
・出入金や現金有り高の把握による運用益の増加</t>
  </si>
  <si>
    <t xml:space="preserve">償還方法 </t>
  </si>
  <si>
    <t xml:space="preserve">償還期間 </t>
  </si>
  <si>
    <t>・長期借入を行いたい自治体と長期貸出ができない金融機関の立場の違い
・将来の歳入歳出見通しを考慮した償還期間の長期化、または短縮化</t>
  </si>
  <si>
    <t>財政担当の経験年数</t>
  </si>
  <si>
    <t>資金調達担当の経験年数</t>
  </si>
  <si>
    <t>会計担当の経験年数</t>
  </si>
  <si>
    <t>資金運用担当の経験年数</t>
  </si>
  <si>
    <t>◇あなたについてお伺いします</t>
  </si>
  <si>
    <t>◇団体についてお伺いします</t>
  </si>
  <si>
    <t>会計担当経験年数</t>
  </si>
  <si>
    <t>資金運用担当経験年数</t>
  </si>
  <si>
    <t>・固定金利方式、変動金利方式、金利見直し方式それぞれのメリット・デメリット</t>
  </si>
  <si>
    <t>・定時償還方式、満期一括償還方式それぞれのメリット・デメリット</t>
  </si>
  <si>
    <t>金利方式選択</t>
  </si>
  <si>
    <t>入札方式</t>
  </si>
  <si>
    <t>・総額引受方式、イールドダッチ方式など入札方式ごとのメリット・デメリット
・入札参加金融機関の選定</t>
  </si>
  <si>
    <t>・住民参加型市場公募地方債発行のメリット・デメリット
・銀行等引受債におけるシンジケートローン方式、提案方式などの導入</t>
  </si>
  <si>
    <t>・他の自治体における入札や見積もり合わせの実施状況
・相対交渉方式における利率決定の考え方や交渉の仕方
・指定金融機関に配慮して借入先を選択しているかどうか</t>
  </si>
  <si>
    <t>基準金利</t>
  </si>
  <si>
    <t>・基準金利＋上乗せ幅で利率を決定している場合の基準金利の決め方</t>
  </si>
  <si>
    <t>債権譲渡</t>
  </si>
  <si>
    <t>・債権譲渡条項付借入の留意点</t>
  </si>
  <si>
    <t>※当てはまるもの全てにチェック</t>
  </si>
  <si>
    <t>（　　　　　　　）</t>
  </si>
  <si>
    <t>市場公募資金</t>
  </si>
  <si>
    <t>銀行等引受資金</t>
  </si>
  <si>
    <t>公的資金</t>
  </si>
  <si>
    <t>民間資金</t>
  </si>
  <si>
    <t>（　　　　　　　　　　　　　　　）</t>
  </si>
  <si>
    <t>財政部財政課</t>
  </si>
  <si>
    <t>⑨関心事項について</t>
  </si>
  <si>
    <t>(2)その理由（背景やあなたの団体が抱えている課題等）をお書きください。</t>
  </si>
  <si>
    <r>
      <rPr>
        <sz val="11"/>
        <color theme="1"/>
        <rFont val="Calibri"/>
        <family val="3"/>
      </rPr>
      <t>預金</t>
    </r>
    <r>
      <rPr>
        <sz val="8"/>
        <color indexed="8"/>
        <rFont val="ＭＳ Ｐゴシック"/>
        <family val="3"/>
      </rPr>
      <t xml:space="preserve">
（譲渡性預金含む）</t>
    </r>
  </si>
  <si>
    <t>（単位:百万円）</t>
  </si>
  <si>
    <t>10年以内</t>
  </si>
  <si>
    <t>10年超
20年以内</t>
  </si>
  <si>
    <t>20年超</t>
  </si>
  <si>
    <t>固定金利方式</t>
  </si>
  <si>
    <t>金利見直し方式</t>
  </si>
  <si>
    <t>変動金利方式</t>
  </si>
  <si>
    <t>相対交渉方式</t>
  </si>
  <si>
    <t>入札方式
（見積合わせ含む）</t>
  </si>
  <si>
    <t>債券</t>
  </si>
  <si>
    <t>うち国債</t>
  </si>
  <si>
    <t>うち地方債</t>
  </si>
  <si>
    <t>うち機構債</t>
  </si>
  <si>
    <t>うちその他債券</t>
  </si>
  <si>
    <t>　</t>
  </si>
  <si>
    <t>下記の期日までにメールにてご提出ください。</t>
  </si>
  <si>
    <t>○○県○○市</t>
  </si>
  <si>
    <t>　　　※集計のため、行の挿入や削除等は行わないでください。</t>
  </si>
  <si>
    <t>資金運用担当経験年数</t>
  </si>
  <si>
    <t>団体名</t>
  </si>
  <si>
    <t>財政担当経験年数</t>
  </si>
  <si>
    <t>資金調達担当経験年数</t>
  </si>
  <si>
    <t>会計担当経験年数</t>
  </si>
  <si>
    <t>⑨(1)関心の
ある事項</t>
  </si>
  <si>
    <t>(2)その理由（背景）</t>
  </si>
  <si>
    <t>民間資金</t>
  </si>
  <si>
    <t>市場公募資金</t>
  </si>
  <si>
    <t>銀行等引受資金</t>
  </si>
  <si>
    <t>金利方式</t>
  </si>
  <si>
    <t>固定金利</t>
  </si>
  <si>
    <t>金利見直し</t>
  </si>
  <si>
    <t>変動金利</t>
  </si>
  <si>
    <t>引受方式</t>
  </si>
  <si>
    <t>相対交渉</t>
  </si>
  <si>
    <t>10年超20年以内</t>
  </si>
  <si>
    <t>起債額</t>
  </si>
  <si>
    <t>計</t>
  </si>
  <si>
    <r>
      <t xml:space="preserve">決済性預金
</t>
    </r>
    <r>
      <rPr>
        <sz val="10"/>
        <rFont val="ＭＳ Ｐゴシック"/>
        <family val="3"/>
      </rPr>
      <t>（当座預金、無利息型普通預金）</t>
    </r>
  </si>
  <si>
    <r>
      <t xml:space="preserve">普通預金
</t>
    </r>
    <r>
      <rPr>
        <sz val="10"/>
        <rFont val="ＭＳ Ｐゴシック"/>
        <family val="3"/>
      </rPr>
      <t>（有利息型）</t>
    </r>
  </si>
  <si>
    <r>
      <t xml:space="preserve">定期性預金
</t>
    </r>
    <r>
      <rPr>
        <sz val="9"/>
        <rFont val="ＭＳ Ｐゴシック"/>
        <family val="3"/>
      </rPr>
      <t>（定期預金、通知預金）</t>
    </r>
  </si>
  <si>
    <t>譲渡性預金</t>
  </si>
  <si>
    <t>国債</t>
  </si>
  <si>
    <t>地方債</t>
  </si>
  <si>
    <t>機構債</t>
  </si>
  <si>
    <t>その他債券</t>
  </si>
  <si>
    <r>
      <t>預金</t>
    </r>
    <r>
      <rPr>
        <sz val="9"/>
        <rFont val="ＭＳ Ｐゴシック"/>
        <family val="3"/>
      </rPr>
      <t>（譲渡性預金含む）</t>
    </r>
  </si>
  <si>
    <t>10年債</t>
  </si>
  <si>
    <t>15年債</t>
  </si>
  <si>
    <t>5年債</t>
  </si>
  <si>
    <t>20年債</t>
  </si>
  <si>
    <t>30年債</t>
  </si>
  <si>
    <r>
      <t>入札</t>
    </r>
    <r>
      <rPr>
        <sz val="9"/>
        <rFont val="ＭＳ Ｐゴシック"/>
        <family val="3"/>
      </rPr>
      <t>（見積合せ含む）</t>
    </r>
  </si>
  <si>
    <t>債券</t>
  </si>
  <si>
    <t>１年以上３年未満</t>
  </si>
  <si>
    <t>経験なし</t>
  </si>
  <si>
    <t>１年未満</t>
  </si>
  <si>
    <t>該当するものをお選びください</t>
  </si>
  <si>
    <t>（2）購入している債券の償還期間（2年3月末残）</t>
  </si>
  <si>
    <t>受講者の関心に沿ったテーマにより班編制を行いたいと考えております。</t>
  </si>
  <si>
    <t>　 あなたが最も関心のある事柄（最も意見交換を行いたい事柄）についてお答えください。</t>
  </si>
  <si>
    <t>ご協力いただきありがとうございました。</t>
  </si>
  <si>
    <t>百万円</t>
  </si>
  <si>
    <t>起債額計</t>
  </si>
  <si>
    <t>うち事業債</t>
  </si>
  <si>
    <t>（１）金利方式による分類</t>
  </si>
  <si>
    <t>（３）引受方式による分類</t>
  </si>
  <si>
    <t>金額(a)</t>
  </si>
  <si>
    <t>金額(b)</t>
  </si>
  <si>
    <t>金額(C )</t>
  </si>
  <si>
    <r>
      <t>合計(</t>
    </r>
    <r>
      <rPr>
        <sz val="11"/>
        <color theme="1"/>
        <rFont val="Calibri"/>
        <family val="3"/>
      </rPr>
      <t>a+b+c)</t>
    </r>
  </si>
  <si>
    <t>うち財投機関債</t>
  </si>
  <si>
    <t>（1) 財政調整基金の運用商品　　（単位:百万円）</t>
  </si>
  <si>
    <t>（２）（１）における「金利見直し方式」記載額のうち、借り換えを前提とした借入の有無について</t>
  </si>
  <si>
    <t>※（１）及び（３）の表は、上記地方債の額を異なる観点から分類したものであるため、それぞれの「起債額計」は一致することにご留意ください。</t>
  </si>
  <si>
    <t>○○銀行</t>
  </si>
  <si>
    <t>株式、土地等具体的にご記入ください。</t>
  </si>
  <si>
    <t>借入先選択</t>
  </si>
  <si>
    <t>利率</t>
  </si>
  <si>
    <t>当市の金利が妥当かどうか分析する方法がわからない。他の団体はどのように分析を行っているのか聞いてみたい。</t>
  </si>
  <si>
    <t>唐崎　太郎</t>
  </si>
  <si>
    <t>現在当市では、借入は相対で行っているところですが、入札で実施できないか検討中です。先進事例等聞いてみたい。</t>
  </si>
  <si>
    <t>借換を前提とした</t>
  </si>
  <si>
    <t>借入の有無</t>
  </si>
  <si>
    <t>金額</t>
  </si>
  <si>
    <t>（百万円）</t>
  </si>
  <si>
    <t>事業債</t>
  </si>
  <si>
    <t>財投機関債</t>
  </si>
  <si>
    <t>⑧基金の運用状況（4年3月末残）　　　   （１）財調基金運用商品（単位:百万円）</t>
  </si>
  <si>
    <r>
      <t>(1)当研修では、１日目の第３講義</t>
    </r>
    <r>
      <rPr>
        <sz val="11"/>
        <rFont val="ＭＳ Ｐゴシック"/>
        <family val="3"/>
      </rPr>
      <t>において、グループ学習を予定しておりますが、できる限り</t>
    </r>
  </si>
  <si>
    <t>関心事項（２つまで）</t>
  </si>
  <si>
    <t>関心事項①</t>
  </si>
  <si>
    <t>関心事項②</t>
  </si>
  <si>
    <t>※令和４年度末の数値の回答が望ましいですが、回答時点でわかる範囲で最新の数値であれば年度は問いません。</t>
  </si>
  <si>
    <t>（２）購入している債券の償還期間(令和４年３月末残)　※当てはまるもの全てにチェック</t>
  </si>
  <si>
    <r>
      <t>⑧基金の運用状況(令和</t>
    </r>
    <r>
      <rPr>
        <sz val="11"/>
        <color indexed="8"/>
        <rFont val="ＭＳ Ｐゴシック"/>
        <family val="3"/>
      </rPr>
      <t>５年３月末残)</t>
    </r>
  </si>
  <si>
    <r>
      <t>⑦歳計現金の運用商品（令和</t>
    </r>
    <r>
      <rPr>
        <sz val="11"/>
        <color indexed="8"/>
        <rFont val="ＭＳ Ｐゴシック"/>
        <family val="3"/>
      </rPr>
      <t>５</t>
    </r>
    <r>
      <rPr>
        <sz val="11"/>
        <color indexed="8"/>
        <rFont val="ＭＳ Ｐゴシック"/>
        <family val="3"/>
      </rPr>
      <t>年３月末残）</t>
    </r>
  </si>
  <si>
    <r>
      <t>⑥令和</t>
    </r>
    <r>
      <rPr>
        <sz val="11"/>
        <color indexed="8"/>
        <rFont val="ＭＳ Ｐゴシック"/>
        <family val="3"/>
      </rPr>
      <t>４</t>
    </r>
    <r>
      <rPr>
        <sz val="11"/>
        <color indexed="8"/>
        <rFont val="ＭＳ Ｐゴシック"/>
        <family val="3"/>
      </rPr>
      <t>年度　銀行等引受債のうち民間金融機関からの借入について</t>
    </r>
  </si>
  <si>
    <r>
      <t>⑤令和</t>
    </r>
    <r>
      <rPr>
        <sz val="11"/>
        <color indexed="8"/>
        <rFont val="ＭＳ Ｐゴシック"/>
        <family val="3"/>
      </rPr>
      <t>４年度　資金別起債額　※新発債（借換債除く）ベース</t>
    </r>
  </si>
  <si>
    <r>
      <t>④令和</t>
    </r>
    <r>
      <rPr>
        <sz val="11"/>
        <color indexed="8"/>
        <rFont val="ＭＳ Ｐゴシック"/>
        <family val="3"/>
      </rPr>
      <t>４年度 指定金融機関名</t>
    </r>
  </si>
  <si>
    <r>
      <t>③令和</t>
    </r>
    <r>
      <rPr>
        <sz val="11"/>
        <color indexed="8"/>
        <rFont val="ＭＳ Ｐゴシック"/>
        <family val="3"/>
      </rPr>
      <t>４年度 財政力指数</t>
    </r>
  </si>
  <si>
    <r>
      <t>②令和</t>
    </r>
    <r>
      <rPr>
        <sz val="11"/>
        <color indexed="8"/>
        <rFont val="ＭＳ Ｐゴシック"/>
        <family val="3"/>
      </rPr>
      <t>４年度 標準財政規模</t>
    </r>
  </si>
  <si>
    <r>
      <t>①住基人口(令和</t>
    </r>
    <r>
      <rPr>
        <sz val="11"/>
        <color indexed="8"/>
        <rFont val="ＭＳ Ｐゴシック"/>
        <family val="3"/>
      </rPr>
      <t>５年１月１日時点)</t>
    </r>
  </si>
  <si>
    <r>
      <t>令和</t>
    </r>
    <r>
      <rPr>
        <b/>
        <u val="single"/>
        <sz val="11"/>
        <color indexed="8"/>
        <rFont val="ＭＳ Ｐゴシック"/>
        <family val="3"/>
      </rPr>
      <t>５年度「資金調達・運用・財政分析の集中講座」　グループ討議用事前アンケート</t>
    </r>
  </si>
  <si>
    <t>①住基人口
(令和５年１月１日時点)
単位：人</t>
  </si>
  <si>
    <t>②標準財政規模
（4年度）
単位：百万</t>
  </si>
  <si>
    <t>③財政力指数
（4年度）</t>
  </si>
  <si>
    <t>④指定金融機関名
（4年度）</t>
  </si>
  <si>
    <t>①住基人口
（5年1月末現在）</t>
  </si>
  <si>
    <t>②標準財政規模
（4年度）</t>
  </si>
  <si>
    <t>③財政力指数
（4年度）</t>
  </si>
  <si>
    <t>④指定金融機関名
（4年度）</t>
  </si>
  <si>
    <t>⑤4年度　資金別起債金額（単位:百万円、％）</t>
  </si>
  <si>
    <t>⑥令和４年度　銀行等引受債のうち民間金融機関からの借入について</t>
  </si>
  <si>
    <t>金利見直し方式</t>
  </si>
  <si>
    <t>⑦歳計現金の運用商品（５年3月末残）</t>
  </si>
  <si>
    <t>・TIBORの廃止、LIBOR、金利スワップレート、国債10年物、日銀の金融政策、
　GDPなど金融用語についてのわかりやすい解説</t>
  </si>
  <si>
    <r>
      <t>　　提出期限：令和</t>
    </r>
    <r>
      <rPr>
        <sz val="9"/>
        <color indexed="8"/>
        <rFont val="ＭＳ Ｐゴシック"/>
        <family val="3"/>
      </rPr>
      <t>５年８月１５日（火）１２：００</t>
    </r>
  </si>
  <si>
    <r>
      <t>　　提出先　：地方公共団体金融機構　小柳</t>
    </r>
    <r>
      <rPr>
        <sz val="9"/>
        <color indexed="8"/>
        <rFont val="ＭＳ Ｐゴシック"/>
        <family val="3"/>
      </rPr>
      <t>（finance★jfm.go.jp)   ※提出の際は「★」を半角の「@」に変換してください。</t>
    </r>
  </si>
  <si>
    <t>　　この様式は、市町村職員中央研修所のホームページ（https://www.jamp.gr.jp/）よりダウンロードをお願いします。</t>
  </si>
  <si>
    <t>　　　※⑤～⑧の情報については、他の受講者及び外部講師には開示せず、機構内部の取扱いとします。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</si>
</sst>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ࠅ"/>
    <numFmt numFmtId="177" formatCode="0_ "/>
    <numFmt numFmtId="178" formatCode="#,##0_);[Red]\(#,##0\)"/>
    <numFmt numFmtId="179" formatCode="0.00_ "/>
    <numFmt numFmtId="180" formatCode="0_);[Red]\(0\)"/>
    <numFmt numFmtId="181" formatCode="&quot;¥&quot;#,##0_);[Red]\(&quot;¥&quot;#,##0\)"/>
    <numFmt numFmtId="182" formatCode="\(General\)"/>
    <numFmt numFmtId="183" formatCode="\(\ \ \ General\ \ \ \)\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Arial"/>
      <family val="2"/>
    </font>
    <font>
      <sz val="14"/>
      <color indexed="8"/>
      <name val="ＭＳ Ｐゴシック"/>
      <family val="3"/>
    </font>
    <font>
      <sz val="12"/>
      <name val="ＭＳ Ｐゴシック"/>
      <family val="3"/>
    </font>
    <font>
      <sz val="9"/>
      <name val="Meiryo UI"/>
      <family val="3"/>
    </font>
    <font>
      <sz val="8"/>
      <color indexed="8"/>
      <name val="ＭＳ Ｐゴシック"/>
      <family val="3"/>
    </font>
    <font>
      <sz val="20"/>
      <name val="HG丸ｺﾞｼｯｸM-PRO"/>
      <family val="3"/>
    </font>
    <font>
      <sz val="18"/>
      <name val="HG丸ｺﾞｼｯｸM-PRO"/>
      <family val="3"/>
    </font>
    <font>
      <sz val="10"/>
      <name val="ＭＳ Ｐゴシック"/>
      <family val="3"/>
    </font>
    <font>
      <sz val="9"/>
      <name val="ＭＳ Ｐゴシック"/>
      <family val="3"/>
    </font>
    <font>
      <b/>
      <u val="single"/>
      <sz val="11"/>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2"/>
      <color indexed="8"/>
      <name val="ＭＳ Ｐゴシック"/>
      <family val="3"/>
    </font>
    <font>
      <sz val="10"/>
      <color indexed="8"/>
      <name val="ＭＳ Ｐゴシック"/>
      <family val="3"/>
    </font>
    <font>
      <sz val="20"/>
      <color indexed="8"/>
      <name val="HG丸ｺﾞｼｯｸM-PRO"/>
      <family val="3"/>
    </font>
    <font>
      <sz val="20"/>
      <color indexed="8"/>
      <name val="HGPｺﾞｼｯｸM"/>
      <family val="3"/>
    </font>
    <font>
      <sz val="11"/>
      <color indexed="62"/>
      <name val="ＤＨＰ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1"/>
      <color theme="4"/>
      <name val="Calibri"/>
      <family val="3"/>
    </font>
    <font>
      <sz val="11"/>
      <name val="Calibri"/>
      <family val="3"/>
    </font>
    <font>
      <sz val="12"/>
      <color theme="1"/>
      <name val="Calibri"/>
      <family val="3"/>
    </font>
    <font>
      <sz val="10"/>
      <color theme="1"/>
      <name val="Calibri"/>
      <family val="3"/>
    </font>
    <font>
      <sz val="9"/>
      <color theme="1"/>
      <name val="Calibri"/>
      <family val="3"/>
    </font>
    <font>
      <sz val="8"/>
      <color theme="1"/>
      <name val="Calibri"/>
      <family val="3"/>
    </font>
    <font>
      <sz val="20"/>
      <color theme="1"/>
      <name val="HG丸ｺﾞｼｯｸM-PRO"/>
      <family val="3"/>
    </font>
    <font>
      <sz val="20"/>
      <color theme="1"/>
      <name val="HGPｺﾞｼｯｸM"/>
      <family val="3"/>
    </font>
    <font>
      <sz val="9"/>
      <name val="Calibri"/>
      <family val="3"/>
    </font>
    <font>
      <sz val="11"/>
      <color theme="1"/>
      <name val="ＭＳ Ｐゴシック"/>
      <family val="3"/>
    </font>
    <font>
      <sz val="14"/>
      <color theme="1"/>
      <name val="Calibri"/>
      <family val="3"/>
    </font>
    <font>
      <b/>
      <u val="single"/>
      <sz val="11"/>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B7B7"/>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double"/>
    </border>
    <border>
      <left style="thin"/>
      <right/>
      <top style="thin"/>
      <bottom style="thin"/>
    </border>
    <border>
      <left/>
      <right/>
      <top style="thin"/>
      <bottom style="thin"/>
    </border>
    <border>
      <left>
        <color indexed="63"/>
      </left>
      <right>
        <color indexed="63"/>
      </right>
      <top style="thin"/>
      <bottom>
        <color indexed="63"/>
      </bottom>
    </border>
    <border>
      <left style="thin"/>
      <right/>
      <top/>
      <bottom/>
    </border>
    <border>
      <left style="thin"/>
      <right style="thin"/>
      <top>
        <color indexed="63"/>
      </top>
      <bottom>
        <color indexed="63"/>
      </bottom>
    </border>
    <border>
      <left/>
      <right style="thin"/>
      <top/>
      <bottom/>
    </border>
    <border>
      <left/>
      <right/>
      <top>
        <color indexed="63"/>
      </top>
      <bottom style="thin"/>
    </border>
    <border>
      <left>
        <color indexed="63"/>
      </left>
      <right style="thin"/>
      <top style="thin"/>
      <bottom>
        <color indexed="63"/>
      </bottom>
    </border>
    <border>
      <left style="thin"/>
      <right style="thin"/>
      <top style="thin"/>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thin">
        <color theme="1"/>
      </left>
      <right style="thin"/>
      <top style="thin">
        <color theme="1"/>
      </top>
      <bottom style="thin">
        <color theme="1"/>
      </bottom>
    </border>
    <border>
      <left style="thin"/>
      <right style="thin"/>
      <top style="thin">
        <color theme="1"/>
      </top>
      <bottom style="thin">
        <color theme="1"/>
      </bottom>
    </border>
    <border>
      <left style="thin"/>
      <right style="thin">
        <color theme="1"/>
      </right>
      <top style="thin">
        <color theme="1"/>
      </top>
      <bottom style="thin">
        <color theme="1"/>
      </bottom>
    </border>
    <border>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32" borderId="0" applyNumberFormat="0" applyBorder="0" applyAlignment="0" applyProtection="0"/>
  </cellStyleXfs>
  <cellXfs count="191">
    <xf numFmtId="0" fontId="0" fillId="0" borderId="0" xfId="0" applyFont="1" applyAlignment="1">
      <alignment vertical="center"/>
    </xf>
    <xf numFmtId="9" fontId="53" fillId="0" borderId="10" xfId="42" applyFont="1" applyBorder="1" applyAlignment="1">
      <alignment vertical="center"/>
    </xf>
    <xf numFmtId="38" fontId="53" fillId="0" borderId="10" xfId="48" applyFont="1" applyBorder="1" applyAlignment="1">
      <alignment vertical="center"/>
    </xf>
    <xf numFmtId="38" fontId="54" fillId="33" borderId="10" xfId="48" applyFont="1" applyFill="1" applyBorder="1" applyAlignment="1">
      <alignment vertical="center"/>
    </xf>
    <xf numFmtId="0" fontId="0" fillId="0" borderId="0" xfId="0" applyFill="1" applyBorder="1" applyAlignment="1">
      <alignment horizontal="left" vertical="center"/>
    </xf>
    <xf numFmtId="0" fontId="55" fillId="0" borderId="0" xfId="0" applyFont="1" applyAlignment="1">
      <alignment vertical="center"/>
    </xf>
    <xf numFmtId="0" fontId="0" fillId="0" borderId="0" xfId="0" applyBorder="1" applyAlignment="1">
      <alignment horizontal="left" vertical="center"/>
    </xf>
    <xf numFmtId="0" fontId="0" fillId="0" borderId="10" xfId="0" applyBorder="1" applyAlignment="1">
      <alignment horizontal="center" vertical="center" shrinkToFit="1"/>
    </xf>
    <xf numFmtId="0" fontId="0" fillId="0" borderId="0" xfId="0" applyBorder="1" applyAlignment="1">
      <alignment horizontal="center" vertical="center"/>
    </xf>
    <xf numFmtId="38" fontId="0" fillId="0" borderId="0" xfId="0" applyNumberFormat="1" applyAlignment="1">
      <alignment vertical="center"/>
    </xf>
    <xf numFmtId="9" fontId="0" fillId="0" borderId="0" xfId="0" applyNumberFormat="1" applyAlignment="1">
      <alignment vertical="center"/>
    </xf>
    <xf numFmtId="38" fontId="0" fillId="2" borderId="10" xfId="48" applyFont="1" applyFill="1" applyBorder="1" applyAlignment="1">
      <alignment vertical="center"/>
    </xf>
    <xf numFmtId="0" fontId="56" fillId="0" borderId="0" xfId="0" applyFont="1" applyAlignment="1">
      <alignment vertical="center"/>
    </xf>
    <xf numFmtId="0" fontId="0" fillId="0" borderId="0" xfId="0" applyAlignment="1">
      <alignment vertical="center" wrapText="1"/>
    </xf>
    <xf numFmtId="0" fontId="3" fillId="33" borderId="11" xfId="0" applyFont="1" applyFill="1" applyBorder="1" applyAlignment="1">
      <alignment horizontal="left" vertical="center" wrapText="1" shrinkToFit="1"/>
    </xf>
    <xf numFmtId="0" fontId="3" fillId="33" borderId="10" xfId="0" applyFont="1" applyFill="1" applyBorder="1" applyAlignment="1">
      <alignment horizontal="left" vertical="center" wrapText="1" shrinkToFit="1"/>
    </xf>
    <xf numFmtId="0" fontId="0" fillId="0" borderId="10" xfId="0" applyBorder="1" applyAlignment="1">
      <alignment vertical="center" wrapTex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vertical="center" wrapText="1" shrinkToFit="1"/>
    </xf>
    <xf numFmtId="0" fontId="0" fillId="0" borderId="13" xfId="0" applyBorder="1" applyAlignment="1">
      <alignment vertical="center"/>
    </xf>
    <xf numFmtId="0" fontId="0" fillId="0" borderId="14" xfId="0" applyBorder="1" applyAlignment="1">
      <alignment vertical="center"/>
    </xf>
    <xf numFmtId="0" fontId="55" fillId="0" borderId="0" xfId="0" applyFont="1" applyFill="1" applyBorder="1" applyAlignment="1">
      <alignment horizontal="left" vertical="center"/>
    </xf>
    <xf numFmtId="0" fontId="44" fillId="0" borderId="0" xfId="0" applyFont="1" applyAlignment="1">
      <alignment vertical="center"/>
    </xf>
    <xf numFmtId="9" fontId="53" fillId="0" borderId="0" xfId="42" applyFont="1" applyBorder="1" applyAlignment="1">
      <alignment vertical="center"/>
    </xf>
    <xf numFmtId="0" fontId="0" fillId="0" borderId="10" xfId="0" applyBorder="1" applyAlignment="1">
      <alignment horizontal="center" vertical="center" wrapText="1"/>
    </xf>
    <xf numFmtId="9" fontId="55" fillId="0" borderId="0" xfId="42" applyFont="1" applyBorder="1" applyAlignment="1">
      <alignment vertical="center"/>
    </xf>
    <xf numFmtId="38" fontId="55" fillId="0" borderId="0" xfId="48" applyFont="1" applyFill="1" applyBorder="1" applyAlignment="1">
      <alignment horizontal="center" vertical="center"/>
    </xf>
    <xf numFmtId="0" fontId="57" fillId="0" borderId="10" xfId="0" applyFont="1" applyBorder="1" applyAlignment="1">
      <alignment horizontal="center" vertical="center"/>
    </xf>
    <xf numFmtId="0" fontId="58" fillId="0" borderId="10" xfId="0" applyFont="1" applyBorder="1" applyAlignment="1">
      <alignment horizontal="center" vertical="center"/>
    </xf>
    <xf numFmtId="0" fontId="59" fillId="0" borderId="0" xfId="0" applyFont="1" applyAlignment="1">
      <alignment vertical="center" wrapText="1"/>
    </xf>
    <xf numFmtId="0" fontId="0" fillId="0" borderId="0" xfId="0" applyFill="1" applyAlignment="1">
      <alignment vertical="center"/>
    </xf>
    <xf numFmtId="0" fontId="59" fillId="0" borderId="0" xfId="0" applyFont="1" applyFill="1" applyAlignment="1">
      <alignment vertical="center"/>
    </xf>
    <xf numFmtId="0" fontId="58" fillId="0" borderId="10" xfId="0" applyFont="1" applyBorder="1" applyAlignment="1">
      <alignment horizontal="center" vertical="center" wrapText="1"/>
    </xf>
    <xf numFmtId="0" fontId="0" fillId="0" borderId="14" xfId="0" applyBorder="1" applyAlignment="1">
      <alignment vertical="center"/>
    </xf>
    <xf numFmtId="38" fontId="0" fillId="0" borderId="15" xfId="48" applyFont="1" applyFill="1" applyBorder="1" applyAlignment="1">
      <alignment vertical="center"/>
    </xf>
    <xf numFmtId="38" fontId="0" fillId="0" borderId="16" xfId="48" applyFont="1" applyFill="1" applyBorder="1" applyAlignment="1">
      <alignment vertical="center"/>
    </xf>
    <xf numFmtId="38" fontId="0" fillId="0" borderId="0" xfId="48" applyFont="1" applyFill="1" applyBorder="1" applyAlignment="1">
      <alignment vertical="center"/>
    </xf>
    <xf numFmtId="38" fontId="53" fillId="0" borderId="0" xfId="48" applyFont="1" applyFill="1" applyBorder="1" applyAlignment="1">
      <alignment vertical="center"/>
    </xf>
    <xf numFmtId="0" fontId="0" fillId="0" borderId="0" xfId="0" applyFont="1" applyFill="1" applyBorder="1" applyAlignment="1">
      <alignment horizontal="left" vertical="center"/>
    </xf>
    <xf numFmtId="38" fontId="55" fillId="2" borderId="10" xfId="48" applyFont="1" applyFill="1" applyBorder="1" applyAlignment="1">
      <alignment vertical="center"/>
    </xf>
    <xf numFmtId="38" fontId="54" fillId="0" borderId="10" xfId="48" applyFont="1" applyFill="1" applyBorder="1" applyAlignment="1">
      <alignment vertical="center"/>
    </xf>
    <xf numFmtId="0" fontId="0" fillId="0" borderId="0" xfId="60" applyFont="1" applyProtection="1">
      <alignment/>
      <protection/>
    </xf>
    <xf numFmtId="0" fontId="0" fillId="0" borderId="0" xfId="0" applyAlignment="1">
      <alignment horizontal="right" vertical="center"/>
    </xf>
    <xf numFmtId="0" fontId="9" fillId="0" borderId="0" xfId="0" applyFont="1" applyFill="1" applyBorder="1" applyAlignment="1">
      <alignment vertical="center" wrapText="1"/>
    </xf>
    <xf numFmtId="0" fontId="60" fillId="0" borderId="10" xfId="0" applyFont="1" applyBorder="1" applyAlignment="1">
      <alignment vertical="center" wrapText="1"/>
    </xf>
    <xf numFmtId="178" fontId="60" fillId="0" borderId="10" xfId="0" applyNumberFormat="1" applyFont="1" applyBorder="1" applyAlignment="1">
      <alignment vertical="center" wrapText="1"/>
    </xf>
    <xf numFmtId="179" fontId="60" fillId="0" borderId="10" xfId="0" applyNumberFormat="1" applyFont="1" applyBorder="1" applyAlignment="1">
      <alignment vertical="center" wrapText="1"/>
    </xf>
    <xf numFmtId="0" fontId="61" fillId="0" borderId="0" xfId="0" applyFont="1" applyFill="1" applyAlignment="1">
      <alignment vertical="center" wrapText="1"/>
    </xf>
    <xf numFmtId="0" fontId="60" fillId="0" borderId="0" xfId="0" applyFont="1" applyAlignment="1">
      <alignment vertical="center" wrapText="1"/>
    </xf>
    <xf numFmtId="178" fontId="60" fillId="0" borderId="0" xfId="0" applyNumberFormat="1" applyFont="1" applyAlignment="1">
      <alignment vertical="center" wrapText="1"/>
    </xf>
    <xf numFmtId="0" fontId="9" fillId="34" borderId="11"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6" fillId="0" borderId="0" xfId="0" applyFont="1" applyFill="1" applyAlignment="1">
      <alignment vertical="center" wrapText="1"/>
    </xf>
    <xf numFmtId="38" fontId="0" fillId="0" borderId="0" xfId="0" applyNumberFormat="1" applyFill="1" applyAlignment="1">
      <alignment vertical="center"/>
    </xf>
    <xf numFmtId="0" fontId="6" fillId="13" borderId="17"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NumberFormat="1" applyAlignment="1">
      <alignment vertical="center"/>
    </xf>
    <xf numFmtId="0" fontId="0" fillId="6" borderId="0" xfId="0" applyFill="1" applyAlignment="1">
      <alignment vertical="center"/>
    </xf>
    <xf numFmtId="0" fontId="6" fillId="13" borderId="11" xfId="0" applyFont="1" applyFill="1" applyBorder="1" applyAlignment="1">
      <alignment vertical="center" wrapText="1"/>
    </xf>
    <xf numFmtId="0" fontId="0" fillId="0" borderId="18" xfId="0" applyBorder="1" applyAlignment="1">
      <alignment vertical="center"/>
    </xf>
    <xf numFmtId="0" fontId="55" fillId="0" borderId="0" xfId="0" applyFont="1" applyBorder="1" applyAlignment="1">
      <alignment vertical="center"/>
    </xf>
    <xf numFmtId="0" fontId="0" fillId="0" borderId="0" xfId="0" applyBorder="1" applyAlignment="1">
      <alignment vertical="center"/>
    </xf>
    <xf numFmtId="0" fontId="0" fillId="2" borderId="10" xfId="0" applyFill="1" applyBorder="1" applyAlignment="1">
      <alignment horizontal="center" vertical="center" shrinkToFit="1"/>
    </xf>
    <xf numFmtId="38" fontId="0" fillId="0" borderId="10" xfId="48" applyFont="1" applyFill="1" applyBorder="1" applyAlignment="1">
      <alignment vertical="center"/>
    </xf>
    <xf numFmtId="0" fontId="58" fillId="0" borderId="11" xfId="0" applyFont="1" applyBorder="1" applyAlignment="1">
      <alignment horizontal="center" vertical="center"/>
    </xf>
    <xf numFmtId="38" fontId="0" fillId="2" borderId="11" xfId="48" applyFont="1" applyFill="1" applyBorder="1" applyAlignment="1">
      <alignment vertical="center"/>
    </xf>
    <xf numFmtId="38" fontId="54" fillId="33" borderId="11" xfId="48" applyFont="1" applyFill="1" applyBorder="1" applyAlignment="1">
      <alignment vertical="center"/>
    </xf>
    <xf numFmtId="0" fontId="0" fillId="0" borderId="0" xfId="0" applyFill="1" applyBorder="1" applyAlignment="1">
      <alignment horizontal="center" vertical="center"/>
    </xf>
    <xf numFmtId="0" fontId="58" fillId="0" borderId="0" xfId="0" applyFont="1" applyFill="1" applyBorder="1" applyAlignment="1">
      <alignment horizontal="center" vertical="center"/>
    </xf>
    <xf numFmtId="38" fontId="54" fillId="0" borderId="0" xfId="48" applyFont="1" applyFill="1" applyBorder="1" applyAlignment="1">
      <alignment vertical="center"/>
    </xf>
    <xf numFmtId="0" fontId="0" fillId="0" borderId="10" xfId="0" applyBorder="1" applyAlignment="1">
      <alignment vertical="center"/>
    </xf>
    <xf numFmtId="38" fontId="57" fillId="0" borderId="0" xfId="48" applyFont="1" applyFill="1" applyBorder="1" applyAlignment="1">
      <alignment vertical="center"/>
    </xf>
    <xf numFmtId="0" fontId="0" fillId="0" borderId="0" xfId="0" applyFill="1" applyBorder="1" applyAlignment="1">
      <alignment vertical="center"/>
    </xf>
    <xf numFmtId="0" fontId="58" fillId="0" borderId="0" xfId="0" applyFont="1" applyFill="1" applyBorder="1" applyAlignment="1">
      <alignment horizontal="center" vertical="center" wrapText="1"/>
    </xf>
    <xf numFmtId="38" fontId="55" fillId="0" borderId="0" xfId="48" applyFont="1" applyFill="1" applyBorder="1" applyAlignment="1">
      <alignment vertical="center"/>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0" fillId="0" borderId="19" xfId="0" applyFill="1" applyBorder="1" applyAlignment="1">
      <alignment horizontal="center" vertical="center"/>
    </xf>
    <xf numFmtId="38" fontId="0" fillId="0" borderId="10" xfId="48" applyFont="1" applyFill="1" applyBorder="1" applyAlignment="1">
      <alignment horizontal="center" vertical="center"/>
    </xf>
    <xf numFmtId="38" fontId="62" fillId="0" borderId="10" xfId="48" applyFont="1" applyFill="1" applyBorder="1" applyAlignment="1">
      <alignment horizontal="center" vertical="center"/>
    </xf>
    <xf numFmtId="0" fontId="0" fillId="0" borderId="20" xfId="0" applyBorder="1" applyAlignment="1">
      <alignment vertical="center"/>
    </xf>
    <xf numFmtId="0" fontId="58" fillId="0" borderId="11" xfId="0" applyFont="1" applyFill="1" applyBorder="1" applyAlignment="1">
      <alignment horizontal="center" vertical="center" wrapText="1"/>
    </xf>
    <xf numFmtId="38" fontId="53" fillId="0" borderId="14" xfId="48" applyFont="1" applyFill="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0" fontId="0" fillId="0" borderId="10" xfId="0" applyBorder="1" applyAlignment="1">
      <alignment horizontal="center" vertical="center"/>
    </xf>
    <xf numFmtId="0" fontId="59" fillId="0" borderId="10" xfId="0" applyFont="1" applyBorder="1" applyAlignment="1">
      <alignment horizontal="center" vertical="center" wrapText="1"/>
    </xf>
    <xf numFmtId="0" fontId="0" fillId="0" borderId="13" xfId="0" applyBorder="1" applyAlignment="1">
      <alignment horizontal="center" vertical="center"/>
    </xf>
    <xf numFmtId="0" fontId="57" fillId="0" borderId="0" xfId="0" applyFont="1" applyAlignment="1">
      <alignment vertical="center"/>
    </xf>
    <xf numFmtId="0" fontId="0" fillId="0" borderId="10" xfId="0" applyBorder="1" applyAlignment="1">
      <alignment horizontal="center" vertical="center"/>
    </xf>
    <xf numFmtId="0" fontId="59" fillId="0" borderId="10" xfId="0" applyFont="1" applyBorder="1" applyAlignment="1">
      <alignment horizontal="center" vertical="center" wrapText="1"/>
    </xf>
    <xf numFmtId="0" fontId="0" fillId="0" borderId="13" xfId="0" applyBorder="1" applyAlignment="1">
      <alignment horizontal="center" vertical="center"/>
    </xf>
    <xf numFmtId="183" fontId="57" fillId="0" borderId="0" xfId="0" applyNumberFormat="1" applyFont="1" applyFill="1" applyBorder="1" applyAlignment="1" quotePrefix="1">
      <alignment horizontal="center" vertical="center"/>
    </xf>
    <xf numFmtId="38" fontId="0" fillId="2" borderId="21" xfId="48" applyFont="1" applyFill="1" applyBorder="1" applyAlignment="1">
      <alignment vertical="center"/>
    </xf>
    <xf numFmtId="38" fontId="54" fillId="33" borderId="21" xfId="48" applyFont="1" applyFill="1" applyBorder="1" applyAlignment="1">
      <alignment vertical="center"/>
    </xf>
    <xf numFmtId="38" fontId="54" fillId="0" borderId="22" xfId="48" applyFont="1" applyFill="1" applyBorder="1" applyAlignment="1">
      <alignment vertical="center"/>
    </xf>
    <xf numFmtId="38" fontId="54" fillId="0" borderId="23" xfId="48" applyFont="1" applyFill="1" applyBorder="1" applyAlignment="1">
      <alignment vertical="center"/>
    </xf>
    <xf numFmtId="38" fontId="54" fillId="0" borderId="24" xfId="48" applyFont="1" applyFill="1" applyBorder="1" applyAlignment="1">
      <alignment vertical="center"/>
    </xf>
    <xf numFmtId="38" fontId="54" fillId="0" borderId="25" xfId="48" applyFont="1" applyFill="1" applyBorder="1" applyAlignment="1">
      <alignment vertical="center"/>
    </xf>
    <xf numFmtId="38" fontId="54" fillId="0" borderId="26" xfId="48" applyFont="1" applyFill="1" applyBorder="1" applyAlignment="1">
      <alignment vertical="center"/>
    </xf>
    <xf numFmtId="38" fontId="54" fillId="0" borderId="27" xfId="48" applyFont="1" applyFill="1" applyBorder="1" applyAlignment="1">
      <alignment vertical="center"/>
    </xf>
    <xf numFmtId="0" fontId="6" fillId="13" borderId="17"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55" fillId="0" borderId="0" xfId="0" applyFont="1" applyBorder="1" applyAlignment="1">
      <alignment vertical="top" shrinkToFit="1"/>
    </xf>
    <xf numFmtId="0" fontId="0" fillId="0" borderId="0" xfId="0" applyFont="1" applyAlignment="1">
      <alignment horizontal="center" vertical="center"/>
    </xf>
    <xf numFmtId="0" fontId="0" fillId="0" borderId="0" xfId="0" applyFont="1" applyAlignment="1">
      <alignment horizontal="center" vertical="center" wrapText="1"/>
    </xf>
    <xf numFmtId="0" fontId="63"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vertical="top" shrinkToFit="1"/>
    </xf>
    <xf numFmtId="0" fontId="0" fillId="0" borderId="18" xfId="0" applyFont="1" applyBorder="1" applyAlignment="1">
      <alignment horizontal="center" vertical="center" wrapText="1"/>
    </xf>
    <xf numFmtId="0" fontId="0" fillId="0" borderId="18" xfId="0" applyFont="1" applyBorder="1" applyAlignment="1">
      <alignment horizontal="center" vertical="center"/>
    </xf>
    <xf numFmtId="0" fontId="63" fillId="33" borderId="10" xfId="0" applyFont="1" applyFill="1" applyBorder="1" applyAlignment="1">
      <alignment vertical="center" wrapText="1" shrinkToFit="1"/>
    </xf>
    <xf numFmtId="0" fontId="60" fillId="0" borderId="10" xfId="0" applyFont="1" applyBorder="1" applyAlignment="1">
      <alignment horizontal="left" vertical="center" wrapText="1"/>
    </xf>
    <xf numFmtId="0" fontId="60" fillId="0" borderId="10" xfId="0" applyFont="1" applyBorder="1" applyAlignment="1">
      <alignment horizontal="left" vertical="center"/>
    </xf>
    <xf numFmtId="0" fontId="60" fillId="0" borderId="10" xfId="0" applyFont="1" applyBorder="1" applyAlignment="1">
      <alignment horizontal="center" vertical="center" wrapText="1"/>
    </xf>
    <xf numFmtId="0" fontId="0" fillId="0" borderId="0" xfId="0" applyAlignment="1">
      <alignment horizontal="left" vertical="center"/>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28" xfId="0" applyFill="1" applyBorder="1" applyAlignment="1">
      <alignment horizontal="left" vertical="center" wrapText="1"/>
    </xf>
    <xf numFmtId="0" fontId="5" fillId="0" borderId="0" xfId="0" applyFont="1" applyAlignment="1">
      <alignment horizontal="center" vertical="center" wrapText="1"/>
    </xf>
    <xf numFmtId="0" fontId="64" fillId="0" borderId="0" xfId="0" applyFont="1" applyAlignment="1">
      <alignment horizontal="center" vertical="center"/>
    </xf>
    <xf numFmtId="0" fontId="58" fillId="0" borderId="29" xfId="0" applyFont="1" applyBorder="1" applyAlignment="1">
      <alignment horizontal="left" vertical="center" shrinkToFit="1"/>
    </xf>
    <xf numFmtId="0" fontId="58" fillId="0" borderId="30" xfId="0" applyFont="1" applyBorder="1" applyAlignment="1">
      <alignment horizontal="left" vertical="center" shrinkToFit="1"/>
    </xf>
    <xf numFmtId="0" fontId="58" fillId="0" borderId="31" xfId="0" applyFont="1" applyBorder="1" applyAlignment="1">
      <alignment horizontal="left" vertical="center" shrinkToFit="1"/>
    </xf>
    <xf numFmtId="0" fontId="58" fillId="0" borderId="32" xfId="0" applyFont="1" applyBorder="1" applyAlignment="1">
      <alignment horizontal="left" vertical="center" shrinkToFit="1"/>
    </xf>
    <xf numFmtId="0" fontId="58" fillId="0" borderId="0" xfId="0" applyFont="1" applyBorder="1" applyAlignment="1">
      <alignment horizontal="left" vertical="center" shrinkToFit="1"/>
    </xf>
    <xf numFmtId="0" fontId="58" fillId="0" borderId="33" xfId="0" applyFont="1" applyBorder="1" applyAlignment="1">
      <alignment horizontal="left" vertical="center" shrinkToFit="1"/>
    </xf>
    <xf numFmtId="0" fontId="58" fillId="0" borderId="34" xfId="0" applyFont="1" applyBorder="1" applyAlignment="1">
      <alignment horizontal="left" vertical="center" shrinkToFit="1"/>
    </xf>
    <xf numFmtId="0" fontId="58" fillId="0" borderId="35" xfId="0" applyFont="1" applyBorder="1" applyAlignment="1">
      <alignment horizontal="left" vertical="center" shrinkToFit="1"/>
    </xf>
    <xf numFmtId="0" fontId="58" fillId="0" borderId="36" xfId="0" applyFont="1" applyBorder="1" applyAlignment="1">
      <alignment horizontal="left" vertical="center" shrinkToFit="1"/>
    </xf>
    <xf numFmtId="0" fontId="0" fillId="0" borderId="0" xfId="0" applyAlignment="1">
      <alignment horizontal="center" vertical="center"/>
    </xf>
    <xf numFmtId="0" fontId="65" fillId="0" borderId="0" xfId="0" applyFont="1" applyAlignment="1">
      <alignment horizontal="center" vertical="center" wrapText="1"/>
    </xf>
    <xf numFmtId="0" fontId="0" fillId="0" borderId="10" xfId="0" applyBorder="1" applyAlignment="1">
      <alignment horizontal="center" vertical="center"/>
    </xf>
    <xf numFmtId="0" fontId="59" fillId="0" borderId="10" xfId="0" applyFont="1" applyBorder="1" applyAlignment="1">
      <alignment horizontal="center" vertical="center" wrapText="1"/>
    </xf>
    <xf numFmtId="0" fontId="0" fillId="0" borderId="0" xfId="0" applyFill="1" applyBorder="1" applyAlignment="1">
      <alignment horizontal="center" vertical="center" wrapText="1"/>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8" xfId="0" applyFont="1" applyFill="1" applyBorder="1" applyAlignment="1">
      <alignment horizontal="center" vertical="center"/>
    </xf>
    <xf numFmtId="38" fontId="0" fillId="2" borderId="13" xfId="48" applyFont="1" applyFill="1" applyBorder="1" applyAlignment="1">
      <alignment horizontal="center" vertical="center"/>
    </xf>
    <xf numFmtId="38" fontId="0" fillId="2" borderId="28" xfId="48" applyFont="1" applyFill="1" applyBorder="1" applyAlignment="1">
      <alignment horizontal="center" vertical="center"/>
    </xf>
    <xf numFmtId="176" fontId="0" fillId="2" borderId="13" xfId="0" applyNumberFormat="1" applyFill="1" applyBorder="1" applyAlignment="1">
      <alignment horizontal="center" vertical="center"/>
    </xf>
    <xf numFmtId="176" fontId="0" fillId="2" borderId="28" xfId="0" applyNumberFormat="1" applyFill="1" applyBorder="1" applyAlignment="1">
      <alignment horizontal="center" vertical="center"/>
    </xf>
    <xf numFmtId="0" fontId="0" fillId="0" borderId="21" xfId="0" applyFill="1" applyBorder="1" applyAlignment="1">
      <alignment horizontal="center" vertical="center"/>
    </xf>
    <xf numFmtId="0" fontId="0" fillId="0" borderId="11" xfId="0"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2" borderId="13" xfId="0" applyFill="1" applyBorder="1" applyAlignment="1">
      <alignment horizontal="center" vertical="center"/>
    </xf>
    <xf numFmtId="0" fontId="0" fillId="2" borderId="28" xfId="0" applyFill="1" applyBorder="1" applyAlignment="1">
      <alignment horizontal="center" vertical="center"/>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6" fillId="13" borderId="13"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37"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38" xfId="0" applyFont="1" applyFill="1" applyBorder="1" applyAlignment="1">
      <alignment horizontal="center" vertical="center" wrapText="1"/>
    </xf>
    <xf numFmtId="0" fontId="6" fillId="13" borderId="39"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3" borderId="10" xfId="0" applyFont="1" applyFill="1" applyBorder="1" applyAlignment="1">
      <alignment horizontal="center" vertical="center" wrapText="1"/>
    </xf>
    <xf numFmtId="9" fontId="6" fillId="13" borderId="10" xfId="0" applyNumberFormat="1" applyFont="1" applyFill="1" applyBorder="1" applyAlignment="1">
      <alignment horizontal="center" vertical="center" wrapText="1"/>
    </xf>
    <xf numFmtId="0" fontId="0" fillId="2" borderId="10" xfId="0" applyFill="1" applyBorder="1" applyAlignment="1">
      <alignment vertical="center" wrapText="1"/>
    </xf>
    <xf numFmtId="0" fontId="3" fillId="33" borderId="12" xfId="0" applyFont="1" applyFill="1" applyBorder="1" applyAlignment="1">
      <alignment horizontal="center" vertical="center" shrinkToFit="1"/>
    </xf>
    <xf numFmtId="0" fontId="0" fillId="0" borderId="10" xfId="0" applyBorder="1" applyAlignment="1">
      <alignment horizontal="center" vertical="center" textRotation="255"/>
    </xf>
    <xf numFmtId="0" fontId="3" fillId="33" borderId="10" xfId="0" applyFont="1" applyFill="1" applyBorder="1" applyAlignment="1">
      <alignment horizontal="center" vertical="center" shrinkToFit="1"/>
    </xf>
    <xf numFmtId="0" fontId="0" fillId="0" borderId="21" xfId="0" applyBorder="1" applyAlignment="1">
      <alignment horizontal="center" vertical="center" textRotation="255"/>
    </xf>
    <xf numFmtId="0" fontId="0" fillId="0" borderId="17" xfId="0" applyBorder="1" applyAlignment="1">
      <alignment horizontal="center" vertical="center" textRotation="255"/>
    </xf>
    <xf numFmtId="0" fontId="0" fillId="0" borderId="11" xfId="0" applyBorder="1" applyAlignment="1">
      <alignment horizontal="center" vertical="center" textRotation="255"/>
    </xf>
    <xf numFmtId="0" fontId="9" fillId="34" borderId="13"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11" xfId="0" applyFont="1" applyFill="1" applyBorder="1" applyAlignment="1">
      <alignment horizontal="center" vertical="center" wrapText="1"/>
    </xf>
    <xf numFmtId="178" fontId="10" fillId="34" borderId="21" xfId="0" applyNumberFormat="1" applyFont="1" applyFill="1" applyBorder="1" applyAlignment="1">
      <alignment horizontal="center" vertical="center" wrapText="1"/>
    </xf>
    <xf numFmtId="178" fontId="10" fillId="34" borderId="11" xfId="0" applyNumberFormat="1"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11"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49</xdr:row>
      <xdr:rowOff>19050</xdr:rowOff>
    </xdr:from>
    <xdr:to>
      <xdr:col>3</xdr:col>
      <xdr:colOff>438150</xdr:colOff>
      <xdr:row>49</xdr:row>
      <xdr:rowOff>276225</xdr:rowOff>
    </xdr:to>
    <xdr:sp>
      <xdr:nvSpPr>
        <xdr:cNvPr id="1" name="大かっこ 2"/>
        <xdr:cNvSpPr>
          <a:spLocks/>
        </xdr:cNvSpPr>
      </xdr:nvSpPr>
      <xdr:spPr>
        <a:xfrm>
          <a:off x="800100" y="10467975"/>
          <a:ext cx="14763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52</xdr:row>
      <xdr:rowOff>152400</xdr:rowOff>
    </xdr:from>
    <xdr:to>
      <xdr:col>8</xdr:col>
      <xdr:colOff>333375</xdr:colOff>
      <xdr:row>53</xdr:row>
      <xdr:rowOff>152400</xdr:rowOff>
    </xdr:to>
    <xdr:sp>
      <xdr:nvSpPr>
        <xdr:cNvPr id="1" name="楕円 2"/>
        <xdr:cNvSpPr>
          <a:spLocks/>
        </xdr:cNvSpPr>
      </xdr:nvSpPr>
      <xdr:spPr>
        <a:xfrm>
          <a:off x="5534025" y="11458575"/>
          <a:ext cx="781050" cy="381000"/>
        </a:xfrm>
        <a:prstGeom prst="ellipse">
          <a:avLst/>
        </a:prstGeom>
        <a:solidFill>
          <a:srgbClr val="FFFF99"/>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533400</xdr:colOff>
      <xdr:row>52</xdr:row>
      <xdr:rowOff>219075</xdr:rowOff>
    </xdr:from>
    <xdr:ext cx="600075" cy="266700"/>
    <xdr:sp>
      <xdr:nvSpPr>
        <xdr:cNvPr id="2" name="テキスト ボックス 1"/>
        <xdr:cNvSpPr txBox="1">
          <a:spLocks noChangeArrowheads="1"/>
        </xdr:cNvSpPr>
      </xdr:nvSpPr>
      <xdr:spPr>
        <a:xfrm>
          <a:off x="5686425" y="11525250"/>
          <a:ext cx="600075" cy="266700"/>
        </a:xfrm>
        <a:prstGeom prst="rect">
          <a:avLst/>
        </a:prstGeom>
        <a:noFill/>
        <a:ln w="9525" cmpd="sng">
          <a:noFill/>
        </a:ln>
      </xdr:spPr>
      <xdr:txBody>
        <a:bodyPr vertOverflow="clip" wrap="square"/>
        <a:p>
          <a:pPr algn="l">
            <a:defRPr/>
          </a:pPr>
          <a:r>
            <a:rPr lang="en-US" cap="none" sz="1100" b="0" i="0" u="none" baseline="0">
              <a:solidFill>
                <a:srgbClr val="333399"/>
              </a:solidFill>
              <a:latin typeface="ＤＨＰ特太ゴシック体"/>
              <a:ea typeface="ＤＨＰ特太ゴシック体"/>
              <a:cs typeface="ＤＨＰ特太ゴシック体"/>
            </a:rPr>
            <a:t>一</a:t>
          </a:r>
          <a:r>
            <a:rPr lang="en-US" cap="none" sz="1100" b="0" i="0" u="none" baseline="0">
              <a:solidFill>
                <a:srgbClr val="333399"/>
              </a:solidFill>
              <a:latin typeface="ＤＨＰ特太ゴシック体"/>
              <a:ea typeface="ＤＨＰ特太ゴシック体"/>
              <a:cs typeface="ＤＨＰ特太ゴシック体"/>
            </a:rPr>
            <a:t> </a:t>
          </a:r>
          <a:r>
            <a:rPr lang="en-US" cap="none" sz="1100" b="0" i="0" u="none" baseline="0">
              <a:solidFill>
                <a:srgbClr val="333399"/>
              </a:solidFill>
              <a:latin typeface="ＤＨＰ特太ゴシック体"/>
              <a:ea typeface="ＤＨＰ特太ゴシック体"/>
              <a:cs typeface="ＤＨＰ特太ゴシック体"/>
            </a:rPr>
            <a:t>致</a:t>
          </a:r>
        </a:p>
      </xdr:txBody>
    </xdr:sp>
    <xdr:clientData/>
  </xdr:oneCellAnchor>
  <xdr:twoCellAnchor>
    <xdr:from>
      <xdr:col>6</xdr:col>
      <xdr:colOff>66675</xdr:colOff>
      <xdr:row>46</xdr:row>
      <xdr:rowOff>180975</xdr:rowOff>
    </xdr:from>
    <xdr:to>
      <xdr:col>7</xdr:col>
      <xdr:colOff>495300</xdr:colOff>
      <xdr:row>52</xdr:row>
      <xdr:rowOff>209550</xdr:rowOff>
    </xdr:to>
    <xdr:sp>
      <xdr:nvSpPr>
        <xdr:cNvPr id="3" name="直線矢印コネクタ 4"/>
        <xdr:cNvSpPr>
          <a:spLocks/>
        </xdr:cNvSpPr>
      </xdr:nvSpPr>
      <xdr:spPr>
        <a:xfrm flipH="1" flipV="1">
          <a:off x="4391025" y="9925050"/>
          <a:ext cx="1257300" cy="1590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xdr:colOff>
      <xdr:row>53</xdr:row>
      <xdr:rowOff>104775</xdr:rowOff>
    </xdr:from>
    <xdr:to>
      <xdr:col>7</xdr:col>
      <xdr:colOff>504825</xdr:colOff>
      <xdr:row>56</xdr:row>
      <xdr:rowOff>171450</xdr:rowOff>
    </xdr:to>
    <xdr:sp>
      <xdr:nvSpPr>
        <xdr:cNvPr id="4" name="直線矢印コネクタ 27"/>
        <xdr:cNvSpPr>
          <a:spLocks/>
        </xdr:cNvSpPr>
      </xdr:nvSpPr>
      <xdr:spPr>
        <a:xfrm flipH="1">
          <a:off x="4391025" y="11791950"/>
          <a:ext cx="1266825" cy="923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0</xdr:row>
      <xdr:rowOff>57150</xdr:rowOff>
    </xdr:from>
    <xdr:to>
      <xdr:col>9</xdr:col>
      <xdr:colOff>47625</xdr:colOff>
      <xdr:row>2</xdr:row>
      <xdr:rowOff>47625</xdr:rowOff>
    </xdr:to>
    <xdr:sp>
      <xdr:nvSpPr>
        <xdr:cNvPr id="5" name="正方形/長方形 24"/>
        <xdr:cNvSpPr>
          <a:spLocks/>
        </xdr:cNvSpPr>
      </xdr:nvSpPr>
      <xdr:spPr>
        <a:xfrm>
          <a:off x="6086475" y="57150"/>
          <a:ext cx="771525" cy="2762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記入例</a:t>
          </a:r>
        </a:p>
      </xdr:txBody>
    </xdr:sp>
    <xdr:clientData/>
  </xdr:twoCellAnchor>
  <xdr:twoCellAnchor>
    <xdr:from>
      <xdr:col>1</xdr:col>
      <xdr:colOff>647700</xdr:colOff>
      <xdr:row>49</xdr:row>
      <xdr:rowOff>47625</xdr:rowOff>
    </xdr:from>
    <xdr:to>
      <xdr:col>3</xdr:col>
      <xdr:colOff>466725</xdr:colOff>
      <xdr:row>50</xdr:row>
      <xdr:rowOff>0</xdr:rowOff>
    </xdr:to>
    <xdr:sp>
      <xdr:nvSpPr>
        <xdr:cNvPr id="6" name="大かっこ 20"/>
        <xdr:cNvSpPr>
          <a:spLocks/>
        </xdr:cNvSpPr>
      </xdr:nvSpPr>
      <xdr:spPr>
        <a:xfrm>
          <a:off x="828675" y="10496550"/>
          <a:ext cx="14763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105"/>
  <sheetViews>
    <sheetView tabSelected="1" view="pageBreakPreview" zoomScaleSheetLayoutView="100" zoomScalePageLayoutView="0" workbookViewId="0" topLeftCell="A1">
      <selection activeCell="F12" sqref="F12:I12"/>
    </sheetView>
  </sheetViews>
  <sheetFormatPr defaultColWidth="9.140625" defaultRowHeight="15"/>
  <cols>
    <col min="1" max="1" width="2.7109375" style="0" customWidth="1"/>
    <col min="2" max="9" width="12.421875" style="0" customWidth="1"/>
    <col min="10" max="10" width="11.28125" style="0" customWidth="1"/>
    <col min="11" max="12" width="10.421875" style="0" customWidth="1"/>
  </cols>
  <sheetData>
    <row r="1" ht="9.75" customHeight="1"/>
    <row r="2" ht="12.75">
      <c r="B2" s="41" t="s">
        <v>99</v>
      </c>
    </row>
    <row r="3" spans="1:8" ht="9.75" customHeight="1" thickBot="1">
      <c r="A3" s="127"/>
      <c r="B3" s="128"/>
      <c r="C3" s="128"/>
      <c r="D3" s="128"/>
      <c r="E3" s="128"/>
      <c r="F3" s="128"/>
      <c r="G3" s="128"/>
      <c r="H3" s="128"/>
    </row>
    <row r="4" spans="1:9" ht="15" customHeight="1">
      <c r="A4" s="22" t="s">
        <v>98</v>
      </c>
      <c r="B4" s="129" t="s">
        <v>200</v>
      </c>
      <c r="C4" s="130"/>
      <c r="D4" s="130"/>
      <c r="E4" s="130"/>
      <c r="F4" s="130"/>
      <c r="G4" s="130"/>
      <c r="H4" s="130"/>
      <c r="I4" s="131"/>
    </row>
    <row r="5" spans="1:9" ht="15" customHeight="1">
      <c r="A5" s="22"/>
      <c r="B5" s="132" t="s">
        <v>201</v>
      </c>
      <c r="C5" s="133"/>
      <c r="D5" s="133"/>
      <c r="E5" s="133"/>
      <c r="F5" s="133"/>
      <c r="G5" s="133"/>
      <c r="H5" s="133"/>
      <c r="I5" s="134"/>
    </row>
    <row r="6" spans="1:9" ht="15" customHeight="1">
      <c r="A6" s="22"/>
      <c r="B6" s="132" t="s">
        <v>202</v>
      </c>
      <c r="C6" s="133"/>
      <c r="D6" s="133"/>
      <c r="E6" s="133"/>
      <c r="F6" s="133"/>
      <c r="G6" s="133"/>
      <c r="H6" s="133"/>
      <c r="I6" s="134"/>
    </row>
    <row r="7" spans="1:9" ht="15" customHeight="1">
      <c r="A7" s="22"/>
      <c r="B7" s="132" t="s">
        <v>101</v>
      </c>
      <c r="C7" s="133"/>
      <c r="D7" s="133"/>
      <c r="E7" s="133"/>
      <c r="F7" s="133"/>
      <c r="G7" s="133"/>
      <c r="H7" s="133"/>
      <c r="I7" s="134"/>
    </row>
    <row r="8" spans="1:9" ht="15" customHeight="1" thickBot="1">
      <c r="A8" s="22"/>
      <c r="B8" s="135" t="s">
        <v>203</v>
      </c>
      <c r="C8" s="136"/>
      <c r="D8" s="136"/>
      <c r="E8" s="136"/>
      <c r="F8" s="136"/>
      <c r="G8" s="136"/>
      <c r="H8" s="136"/>
      <c r="I8" s="137"/>
    </row>
    <row r="9" spans="1:8" ht="12.75" customHeight="1">
      <c r="A9" s="22"/>
      <c r="B9" s="138"/>
      <c r="C9" s="138"/>
      <c r="D9" s="138"/>
      <c r="E9" s="138"/>
      <c r="F9" s="138"/>
      <c r="G9" s="138"/>
      <c r="H9" s="138"/>
    </row>
    <row r="10" spans="1:9" ht="15" customHeight="1">
      <c r="A10" s="139" t="s">
        <v>186</v>
      </c>
      <c r="B10" s="139"/>
      <c r="C10" s="139"/>
      <c r="D10" s="139"/>
      <c r="E10" s="139"/>
      <c r="F10" s="139"/>
      <c r="G10" s="139"/>
      <c r="H10" s="139"/>
      <c r="I10" s="139"/>
    </row>
    <row r="11" ht="12.75" customHeight="1"/>
    <row r="12" spans="5:9" ht="19.5" customHeight="1">
      <c r="E12" s="90" t="s">
        <v>0</v>
      </c>
      <c r="F12" s="143"/>
      <c r="G12" s="144"/>
      <c r="H12" s="144"/>
      <c r="I12" s="145"/>
    </row>
    <row r="13" spans="5:9" ht="19.5" customHeight="1">
      <c r="E13" s="90" t="s">
        <v>7</v>
      </c>
      <c r="F13" s="143"/>
      <c r="G13" s="144"/>
      <c r="H13" s="144"/>
      <c r="I13" s="145"/>
    </row>
    <row r="14" spans="5:9" ht="19.5" customHeight="1">
      <c r="E14" s="90" t="s">
        <v>36</v>
      </c>
      <c r="F14" s="143"/>
      <c r="G14" s="144"/>
      <c r="H14" s="144"/>
      <c r="I14" s="145"/>
    </row>
    <row r="16" ht="12.75">
      <c r="B16" s="6" t="s">
        <v>58</v>
      </c>
    </row>
    <row r="18" spans="2:7" ht="22.5" customHeight="1">
      <c r="B18" s="19" t="s">
        <v>54</v>
      </c>
      <c r="C18" s="20"/>
      <c r="D18" s="62" t="s">
        <v>140</v>
      </c>
      <c r="E18" s="19" t="s">
        <v>56</v>
      </c>
      <c r="F18" s="20"/>
      <c r="G18" s="62" t="s">
        <v>140</v>
      </c>
    </row>
    <row r="19" spans="2:7" ht="22.5" customHeight="1">
      <c r="B19" s="19" t="s">
        <v>55</v>
      </c>
      <c r="C19" s="20"/>
      <c r="D19" s="62" t="s">
        <v>140</v>
      </c>
      <c r="E19" s="19" t="s">
        <v>57</v>
      </c>
      <c r="F19" s="20"/>
      <c r="G19" s="62" t="s">
        <v>140</v>
      </c>
    </row>
    <row r="20" spans="2:4" ht="13.5" customHeight="1">
      <c r="B20" s="8"/>
      <c r="C20" s="8"/>
      <c r="D20" s="8"/>
    </row>
    <row r="21" spans="2:4" ht="22.5" customHeight="1">
      <c r="B21" s="4" t="s">
        <v>59</v>
      </c>
      <c r="C21" s="8"/>
      <c r="D21" s="8"/>
    </row>
    <row r="22" spans="2:4" ht="15" customHeight="1">
      <c r="B22" s="38" t="s">
        <v>176</v>
      </c>
      <c r="C22" s="8"/>
      <c r="D22" s="8"/>
    </row>
    <row r="23" ht="12.75" customHeight="1">
      <c r="B23" s="109"/>
    </row>
    <row r="24" spans="2:7" ht="21" customHeight="1">
      <c r="B24" s="115" t="s">
        <v>185</v>
      </c>
      <c r="C24" s="116"/>
      <c r="E24" s="146"/>
      <c r="F24" s="147"/>
      <c r="G24" t="s">
        <v>9</v>
      </c>
    </row>
    <row r="25" spans="2:3" ht="12.75" customHeight="1">
      <c r="B25" s="21"/>
      <c r="C25" s="5"/>
    </row>
    <row r="26" spans="2:8" ht="19.5" customHeight="1">
      <c r="B26" s="115" t="s">
        <v>184</v>
      </c>
      <c r="C26" s="60"/>
      <c r="D26" s="59"/>
      <c r="E26" s="146"/>
      <c r="F26" s="147"/>
      <c r="G26" s="5" t="s">
        <v>6</v>
      </c>
      <c r="H26" s="61"/>
    </row>
    <row r="27" spans="2:3" ht="12.75" customHeight="1">
      <c r="B27" s="5"/>
      <c r="C27" s="5"/>
    </row>
    <row r="28" spans="2:6" ht="19.5" customHeight="1">
      <c r="B28" s="115" t="s">
        <v>183</v>
      </c>
      <c r="C28" s="5"/>
      <c r="E28" s="148"/>
      <c r="F28" s="149"/>
    </row>
    <row r="29" spans="2:3" ht="12.75" customHeight="1">
      <c r="B29" s="5"/>
      <c r="C29" s="5"/>
    </row>
    <row r="30" spans="2:6" ht="18.75" customHeight="1">
      <c r="B30" s="115" t="s">
        <v>182</v>
      </c>
      <c r="C30" s="5"/>
      <c r="E30" s="154"/>
      <c r="F30" s="155"/>
    </row>
    <row r="31" spans="2:3" ht="12.75" customHeight="1">
      <c r="B31" s="5"/>
      <c r="C31" s="5"/>
    </row>
    <row r="32" spans="2:3" ht="12.75">
      <c r="B32" s="115" t="s">
        <v>181</v>
      </c>
      <c r="C32" s="5"/>
    </row>
    <row r="33" ht="12.75" customHeight="1">
      <c r="G33" s="5" t="s">
        <v>6</v>
      </c>
    </row>
    <row r="34" spans="2:7" ht="21.75" customHeight="1">
      <c r="B34" s="140"/>
      <c r="C34" s="140" t="s">
        <v>77</v>
      </c>
      <c r="D34" s="140"/>
      <c r="E34" s="140" t="s">
        <v>78</v>
      </c>
      <c r="F34" s="140"/>
      <c r="G34" s="156" t="s">
        <v>4</v>
      </c>
    </row>
    <row r="35" spans="2:7" ht="21.75" customHeight="1">
      <c r="B35" s="140"/>
      <c r="C35" s="7" t="s">
        <v>22</v>
      </c>
      <c r="D35" s="90" t="s">
        <v>1</v>
      </c>
      <c r="E35" s="27" t="s">
        <v>75</v>
      </c>
      <c r="F35" s="28" t="s">
        <v>76</v>
      </c>
      <c r="G35" s="157"/>
    </row>
    <row r="36" spans="2:7" ht="22.5" customHeight="1">
      <c r="B36" s="90" t="s">
        <v>2</v>
      </c>
      <c r="C36" s="11"/>
      <c r="D36" s="11"/>
      <c r="E36" s="11"/>
      <c r="F36" s="11"/>
      <c r="G36" s="2">
        <f>SUM(C36:F36)</f>
        <v>0</v>
      </c>
    </row>
    <row r="37" spans="2:7" ht="22.5" customHeight="1">
      <c r="B37" s="90" t="s">
        <v>3</v>
      </c>
      <c r="C37" s="1" t="e">
        <f>C36/G36</f>
        <v>#DIV/0!</v>
      </c>
      <c r="D37" s="1" t="e">
        <f>D36/G36</f>
        <v>#DIV/0!</v>
      </c>
      <c r="E37" s="1" t="e">
        <f>E36/G36</f>
        <v>#DIV/0!</v>
      </c>
      <c r="F37" s="1" t="e">
        <f>F36/G36</f>
        <v>#DIV/0!</v>
      </c>
      <c r="G37" s="1" t="e">
        <f>G36/G36</f>
        <v>#DIV/0!</v>
      </c>
    </row>
    <row r="38" ht="12.75" customHeight="1"/>
    <row r="39" ht="12.75" customHeight="1">
      <c r="B39" s="115" t="s">
        <v>180</v>
      </c>
    </row>
    <row r="40" ht="12.75" customHeight="1">
      <c r="B40" s="89" t="s">
        <v>157</v>
      </c>
    </row>
    <row r="41" ht="12.75" customHeight="1"/>
    <row r="42" spans="2:6" ht="18.75" customHeight="1">
      <c r="B42" t="s">
        <v>148</v>
      </c>
      <c r="F42" t="s">
        <v>84</v>
      </c>
    </row>
    <row r="43" spans="2:6" ht="28.5" customHeight="1">
      <c r="B43" s="70"/>
      <c r="C43" s="24" t="s">
        <v>85</v>
      </c>
      <c r="D43" s="24" t="s">
        <v>86</v>
      </c>
      <c r="E43" s="24" t="s">
        <v>87</v>
      </c>
      <c r="F43" s="90" t="s">
        <v>8</v>
      </c>
    </row>
    <row r="44" spans="2:6" ht="22.5" customHeight="1">
      <c r="B44" s="28" t="s">
        <v>88</v>
      </c>
      <c r="C44" s="11"/>
      <c r="D44" s="11"/>
      <c r="E44" s="11"/>
      <c r="F44" s="3">
        <f>SUM(C44:E44)</f>
        <v>0</v>
      </c>
    </row>
    <row r="45" spans="2:6" ht="22.5" customHeight="1">
      <c r="B45" s="28" t="s">
        <v>89</v>
      </c>
      <c r="C45" s="11"/>
      <c r="D45" s="11"/>
      <c r="E45" s="11"/>
      <c r="F45" s="3">
        <f>SUM(C45:E45)</f>
        <v>0</v>
      </c>
    </row>
    <row r="46" spans="2:6" ht="22.5" customHeight="1">
      <c r="B46" s="28" t="s">
        <v>90</v>
      </c>
      <c r="C46" s="94"/>
      <c r="D46" s="94"/>
      <c r="E46" s="94"/>
      <c r="F46" s="95">
        <f>SUM(C46:E46)</f>
        <v>0</v>
      </c>
    </row>
    <row r="47" spans="2:6" ht="22.5" customHeight="1">
      <c r="B47" s="92" t="s">
        <v>146</v>
      </c>
      <c r="C47" s="99">
        <f>SUM(C44:C46)</f>
        <v>0</v>
      </c>
      <c r="D47" s="100">
        <f>SUM(D44:D46)</f>
        <v>0</v>
      </c>
      <c r="E47" s="100">
        <f>SUM(E44:E46)</f>
        <v>0</v>
      </c>
      <c r="F47" s="101">
        <f>SUM(F44:F46)</f>
        <v>0</v>
      </c>
    </row>
    <row r="48" spans="2:7" ht="10.5" customHeight="1">
      <c r="B48" s="67"/>
      <c r="C48" s="68"/>
      <c r="D48" s="36"/>
      <c r="E48" s="36"/>
      <c r="F48" s="36"/>
      <c r="G48" s="69"/>
    </row>
    <row r="49" spans="2:7" ht="22.5" customHeight="1">
      <c r="B49" s="4" t="s">
        <v>156</v>
      </c>
      <c r="C49" s="68"/>
      <c r="D49" s="36"/>
      <c r="E49" s="36"/>
      <c r="F49" s="36"/>
      <c r="G49" s="69"/>
    </row>
    <row r="50" spans="2:7" ht="22.5" customHeight="1">
      <c r="B50" s="67"/>
      <c r="C50" s="93"/>
      <c r="D50" s="71" t="s">
        <v>145</v>
      </c>
      <c r="E50" s="36"/>
      <c r="F50" s="36"/>
      <c r="G50" s="69"/>
    </row>
    <row r="51" spans="2:7" ht="22.5" customHeight="1">
      <c r="B51" s="67"/>
      <c r="C51" s="68"/>
      <c r="D51" s="36"/>
      <c r="E51" s="36"/>
      <c r="F51" s="36"/>
      <c r="G51" s="69"/>
    </row>
    <row r="52" spans="2:7" ht="22.5" customHeight="1">
      <c r="B52" s="4" t="s">
        <v>149</v>
      </c>
      <c r="C52" s="68"/>
      <c r="D52" s="36"/>
      <c r="E52" s="36"/>
      <c r="F52" t="s">
        <v>84</v>
      </c>
      <c r="G52" s="69"/>
    </row>
    <row r="53" spans="2:7" ht="30" customHeight="1">
      <c r="B53" s="70"/>
      <c r="C53" s="24" t="s">
        <v>85</v>
      </c>
      <c r="D53" s="24" t="s">
        <v>86</v>
      </c>
      <c r="E53" s="24" t="s">
        <v>87</v>
      </c>
      <c r="F53" s="90" t="s">
        <v>8</v>
      </c>
      <c r="G53" s="69"/>
    </row>
    <row r="54" spans="2:6" ht="22.5" customHeight="1">
      <c r="B54" s="64" t="s">
        <v>91</v>
      </c>
      <c r="C54" s="65"/>
      <c r="D54" s="65"/>
      <c r="E54" s="65"/>
      <c r="F54" s="66">
        <f>SUM(C54:E54)</f>
        <v>0</v>
      </c>
    </row>
    <row r="55" spans="2:6" ht="22.5" customHeight="1">
      <c r="B55" s="91" t="s">
        <v>92</v>
      </c>
      <c r="C55" s="11"/>
      <c r="D55" s="11"/>
      <c r="E55" s="11"/>
      <c r="F55" s="3">
        <f>SUM(C55:E55)</f>
        <v>0</v>
      </c>
    </row>
    <row r="56" spans="2:6" ht="22.5" customHeight="1">
      <c r="B56" s="90" t="s">
        <v>16</v>
      </c>
      <c r="C56" s="94"/>
      <c r="D56" s="94"/>
      <c r="E56" s="94"/>
      <c r="F56" s="95">
        <f>SUM(C56:E56)</f>
        <v>0</v>
      </c>
    </row>
    <row r="57" spans="2:7" ht="22.5" customHeight="1">
      <c r="B57" s="92" t="s">
        <v>146</v>
      </c>
      <c r="C57" s="99">
        <f>SUM(C54:C56)</f>
        <v>0</v>
      </c>
      <c r="D57" s="100">
        <f>SUM(D54:D56)</f>
        <v>0</v>
      </c>
      <c r="E57" s="100">
        <f>SUM(E54:E56)</f>
        <v>0</v>
      </c>
      <c r="F57" s="101">
        <f>SUM(F54:F56)</f>
        <v>0</v>
      </c>
      <c r="G57" s="69"/>
    </row>
    <row r="58" ht="12.75" customHeight="1">
      <c r="C58" s="38"/>
    </row>
    <row r="59" spans="2:8" ht="12.75" customHeight="1">
      <c r="B59" s="114" t="s">
        <v>179</v>
      </c>
      <c r="C59" s="23"/>
      <c r="D59" s="23"/>
      <c r="E59" s="25" t="s">
        <v>73</v>
      </c>
      <c r="F59" s="23"/>
      <c r="G59" s="23"/>
      <c r="H59" s="23"/>
    </row>
    <row r="60" spans="2:8" ht="6" customHeight="1">
      <c r="B60" s="6"/>
      <c r="C60" s="23"/>
      <c r="D60" s="23"/>
      <c r="E60" s="23"/>
      <c r="F60" s="23"/>
      <c r="G60" s="23"/>
      <c r="H60" s="23"/>
    </row>
    <row r="61" spans="2:8" ht="21.75" customHeight="1">
      <c r="B61" s="6"/>
      <c r="C61" s="23"/>
      <c r="D61" s="23"/>
      <c r="E61" s="23"/>
      <c r="F61" s="23"/>
      <c r="G61" s="23"/>
      <c r="H61" s="23"/>
    </row>
    <row r="62" spans="2:8" ht="21.75" customHeight="1">
      <c r="B62" s="6"/>
      <c r="C62" s="23"/>
      <c r="D62" s="23"/>
      <c r="E62" s="23"/>
      <c r="F62" s="23"/>
      <c r="G62" s="23"/>
      <c r="H62" s="23"/>
    </row>
    <row r="63" spans="2:8" ht="21.75" customHeight="1">
      <c r="B63" s="6"/>
      <c r="C63" s="23"/>
      <c r="D63" s="23"/>
      <c r="E63" s="23"/>
      <c r="F63" s="23"/>
      <c r="G63" s="23"/>
      <c r="H63" s="23"/>
    </row>
    <row r="64" spans="2:8" ht="21.75" customHeight="1">
      <c r="B64" s="6"/>
      <c r="C64" s="23"/>
      <c r="D64" s="23"/>
      <c r="E64" s="23"/>
      <c r="F64" s="23"/>
      <c r="G64" s="23"/>
      <c r="H64" s="23"/>
    </row>
    <row r="65" spans="2:8" ht="21.75" customHeight="1">
      <c r="B65" s="6"/>
      <c r="C65" s="25"/>
      <c r="D65" s="25"/>
      <c r="E65" s="25"/>
      <c r="F65" s="25"/>
      <c r="G65" s="26"/>
      <c r="H65" s="25"/>
    </row>
    <row r="66" spans="2:5" ht="21.75" customHeight="1">
      <c r="B66" s="29"/>
      <c r="C66" s="138" t="s">
        <v>79</v>
      </c>
      <c r="D66" s="138"/>
      <c r="E66" s="29"/>
    </row>
    <row r="67" spans="1:3" ht="12" customHeight="1">
      <c r="A67" s="30"/>
      <c r="B67" s="31"/>
      <c r="C67" s="30"/>
    </row>
    <row r="68" spans="1:5" ht="12.75" customHeight="1">
      <c r="A68" s="30"/>
      <c r="B68" s="113" t="s">
        <v>178</v>
      </c>
      <c r="C68" s="30"/>
      <c r="E68" s="5"/>
    </row>
    <row r="69" spans="1:3" ht="6" customHeight="1">
      <c r="A69" s="30"/>
      <c r="B69" s="30"/>
      <c r="C69" s="30"/>
    </row>
    <row r="70" ht="12.75">
      <c r="B70" t="s">
        <v>155</v>
      </c>
    </row>
    <row r="71" ht="6" customHeight="1"/>
    <row r="72" spans="2:8" ht="12.75" customHeight="1">
      <c r="B72" s="140"/>
      <c r="C72" s="141" t="s">
        <v>83</v>
      </c>
      <c r="D72" s="142"/>
      <c r="E72" s="72"/>
      <c r="F72" s="72"/>
      <c r="G72" s="72"/>
      <c r="H72" s="72"/>
    </row>
    <row r="73" spans="2:8" ht="29.25" customHeight="1">
      <c r="B73" s="140"/>
      <c r="C73" s="141"/>
      <c r="D73" s="142"/>
      <c r="E73" s="73"/>
      <c r="F73" s="73"/>
      <c r="G73" s="73"/>
      <c r="H73" s="73"/>
    </row>
    <row r="74" spans="2:8" ht="21.75" customHeight="1">
      <c r="B74" s="90" t="s">
        <v>150</v>
      </c>
      <c r="C74" s="11"/>
      <c r="D74" s="69"/>
      <c r="E74" s="36"/>
      <c r="F74" s="36"/>
      <c r="G74" s="36"/>
      <c r="H74" s="74"/>
    </row>
    <row r="75" spans="2:8" ht="9" customHeight="1">
      <c r="B75" s="76"/>
      <c r="C75" s="34"/>
      <c r="D75" s="36"/>
      <c r="E75" s="36"/>
      <c r="F75" s="36"/>
      <c r="G75" s="36"/>
      <c r="H75" s="37"/>
    </row>
    <row r="76" spans="2:9" ht="17.25" customHeight="1">
      <c r="B76" s="150"/>
      <c r="C76" s="152" t="s">
        <v>93</v>
      </c>
      <c r="D76" s="33"/>
      <c r="E76" s="33"/>
      <c r="F76" s="33"/>
      <c r="G76" s="33"/>
      <c r="H76" s="82"/>
      <c r="I76" s="80"/>
    </row>
    <row r="77" spans="2:9" ht="17.25" customHeight="1">
      <c r="B77" s="151"/>
      <c r="C77" s="153"/>
      <c r="D77" s="32" t="s">
        <v>94</v>
      </c>
      <c r="E77" s="32" t="s">
        <v>95</v>
      </c>
      <c r="F77" s="32" t="s">
        <v>96</v>
      </c>
      <c r="G77" s="81" t="s">
        <v>154</v>
      </c>
      <c r="H77" s="79" t="s">
        <v>147</v>
      </c>
      <c r="I77" s="32" t="s">
        <v>97</v>
      </c>
    </row>
    <row r="78" spans="2:9" ht="21.75" customHeight="1">
      <c r="B78" s="75" t="s">
        <v>151</v>
      </c>
      <c r="C78" s="40">
        <f>SUM(D78:I78)</f>
        <v>0</v>
      </c>
      <c r="D78" s="11"/>
      <c r="E78" s="11"/>
      <c r="F78" s="11"/>
      <c r="G78" s="39"/>
      <c r="H78" s="39"/>
      <c r="I78" s="39"/>
    </row>
    <row r="79" spans="2:8" ht="9" customHeight="1">
      <c r="B79" s="77"/>
      <c r="C79" s="40"/>
      <c r="D79" s="63"/>
      <c r="E79" s="35"/>
      <c r="F79" s="36"/>
      <c r="G79" s="74"/>
      <c r="H79" s="37"/>
    </row>
    <row r="80" spans="2:8" ht="21.75" customHeight="1">
      <c r="B80" s="90"/>
      <c r="C80" s="78" t="s">
        <v>16</v>
      </c>
      <c r="D80" s="78" t="s">
        <v>153</v>
      </c>
      <c r="E80" s="35"/>
      <c r="F80" s="36"/>
      <c r="G80" s="36"/>
      <c r="H80" s="37"/>
    </row>
    <row r="81" spans="2:8" ht="21.75" customHeight="1">
      <c r="B81" s="90" t="s">
        <v>152</v>
      </c>
      <c r="C81" s="11"/>
      <c r="D81" s="40">
        <f>C74+C78+C81</f>
        <v>0</v>
      </c>
      <c r="E81" s="35"/>
      <c r="F81" s="36"/>
      <c r="G81" s="36"/>
      <c r="H81" s="37"/>
    </row>
    <row r="82" ht="6.75" customHeight="1"/>
    <row r="83" spans="2:9" ht="30.75" customHeight="1">
      <c r="B83" s="85" t="s">
        <v>17</v>
      </c>
      <c r="C83" s="124"/>
      <c r="D83" s="125"/>
      <c r="E83" s="125"/>
      <c r="F83" s="125"/>
      <c r="G83" s="125"/>
      <c r="H83" s="125"/>
      <c r="I83" s="126"/>
    </row>
    <row r="84" ht="12" customHeight="1"/>
    <row r="85" ht="12.75">
      <c r="B85" s="112" t="s">
        <v>177</v>
      </c>
    </row>
    <row r="86" ht="6" customHeight="1"/>
    <row r="87" ht="21.75" customHeight="1">
      <c r="H87" t="s">
        <v>74</v>
      </c>
    </row>
    <row r="88" ht="12" customHeight="1"/>
    <row r="89" ht="12" customHeight="1">
      <c r="B89" t="s">
        <v>81</v>
      </c>
    </row>
    <row r="90" ht="6" customHeight="1"/>
    <row r="91" ht="12.75">
      <c r="B91" s="5" t="s">
        <v>172</v>
      </c>
    </row>
    <row r="92" ht="12.75">
      <c r="B92" s="4" t="s">
        <v>142</v>
      </c>
    </row>
    <row r="93" ht="12.75">
      <c r="B93" s="4" t="s">
        <v>143</v>
      </c>
    </row>
    <row r="94" ht="12.75">
      <c r="B94" t="s">
        <v>10</v>
      </c>
    </row>
    <row r="95" ht="5.25" customHeight="1"/>
    <row r="96" ht="12.75" customHeight="1">
      <c r="B96" t="s">
        <v>173</v>
      </c>
    </row>
    <row r="97" spans="2:7" ht="30" customHeight="1">
      <c r="B97" s="111" t="s">
        <v>174</v>
      </c>
      <c r="C97" s="154"/>
      <c r="D97" s="155"/>
      <c r="E97" s="110" t="s">
        <v>175</v>
      </c>
      <c r="F97" s="154"/>
      <c r="G97" s="155"/>
    </row>
    <row r="98" ht="12" customHeight="1"/>
    <row r="99" ht="12.75">
      <c r="B99" t="s">
        <v>82</v>
      </c>
    </row>
    <row r="100" ht="6" customHeight="1"/>
    <row r="101" spans="2:9" ht="90" customHeight="1">
      <c r="B101" s="111" t="s">
        <v>174</v>
      </c>
      <c r="C101" s="124"/>
      <c r="D101" s="125"/>
      <c r="E101" s="125"/>
      <c r="F101" s="125"/>
      <c r="G101" s="125"/>
      <c r="H101" s="125"/>
      <c r="I101" s="126"/>
    </row>
    <row r="102" spans="2:9" ht="90" customHeight="1">
      <c r="B102" s="110" t="s">
        <v>175</v>
      </c>
      <c r="C102" s="124"/>
      <c r="D102" s="125"/>
      <c r="E102" s="125"/>
      <c r="F102" s="125"/>
      <c r="G102" s="125"/>
      <c r="H102" s="125"/>
      <c r="I102" s="126"/>
    </row>
    <row r="104" ht="18" customHeight="1">
      <c r="H104" s="42" t="s">
        <v>144</v>
      </c>
    </row>
    <row r="105" spans="6:8" ht="12.75">
      <c r="F105" s="42"/>
      <c r="H105" s="42"/>
    </row>
  </sheetData>
  <sheetProtection/>
  <mergeCells count="30">
    <mergeCell ref="B76:B77"/>
    <mergeCell ref="C76:C77"/>
    <mergeCell ref="C97:D97"/>
    <mergeCell ref="F97:G97"/>
    <mergeCell ref="C83:I83"/>
    <mergeCell ref="E30:F30"/>
    <mergeCell ref="B34:B35"/>
    <mergeCell ref="C34:D34"/>
    <mergeCell ref="E34:F34"/>
    <mergeCell ref="G34:G35"/>
    <mergeCell ref="C66:D66"/>
    <mergeCell ref="B72:B73"/>
    <mergeCell ref="C72:C73"/>
    <mergeCell ref="D72:D73"/>
    <mergeCell ref="F12:I12"/>
    <mergeCell ref="F13:I13"/>
    <mergeCell ref="F14:I14"/>
    <mergeCell ref="E24:F24"/>
    <mergeCell ref="E26:F26"/>
    <mergeCell ref="E28:F28"/>
    <mergeCell ref="C101:I101"/>
    <mergeCell ref="C102:I102"/>
    <mergeCell ref="A3:H3"/>
    <mergeCell ref="B4:I4"/>
    <mergeCell ref="B5:I5"/>
    <mergeCell ref="B6:I6"/>
    <mergeCell ref="B7:I7"/>
    <mergeCell ref="B8:I8"/>
    <mergeCell ref="B9:H9"/>
    <mergeCell ref="A10:I10"/>
  </mergeCells>
  <dataValidations count="3">
    <dataValidation allowBlank="1" showInputMessage="1" showErrorMessage="1" imeMode="off" sqref="E24:F24 E26:F26 E28:F28 C36:F36 C44:E46 C50 C54:E56 C74 D78:I78 C81"/>
    <dataValidation allowBlank="1" showInputMessage="1" showErrorMessage="1" imeMode="hiragana" sqref="F12:I14 E30:F30 C83:I83 C97:D97 F97:G97 C101:C102"/>
    <dataValidation type="list" allowBlank="1" showInputMessage="1" showErrorMessage="1" sqref="D18:D19 G18:G19">
      <formula1>"該当するものをお選びください,経験なし,１年未満,１年以上３年未満,３年以上５年未満,５年以上"</formula1>
    </dataValidation>
  </dataValidations>
  <printOptions/>
  <pageMargins left="0.31496062992125984" right="0.11811023622047245" top="0.7480314960629921" bottom="0.5511811023622047" header="0.31496062992125984" footer="0.31496062992125984"/>
  <pageSetup horizontalDpi="300" verticalDpi="300" orientation="portrait" paperSize="9" scale="77" r:id="rId3"/>
  <rowBreaks count="1" manualBreakCount="1">
    <brk id="58" max="9" man="1"/>
  </rowBreaks>
  <drawing r:id="rId2"/>
  <legacyDrawing r:id="rId1"/>
</worksheet>
</file>

<file path=xl/worksheets/sheet2.xml><?xml version="1.0" encoding="utf-8"?>
<worksheet xmlns="http://schemas.openxmlformats.org/spreadsheetml/2006/main" xmlns:r="http://schemas.openxmlformats.org/officeDocument/2006/relationships">
  <dimension ref="A1:CB8"/>
  <sheetViews>
    <sheetView zoomScalePageLayoutView="0" workbookViewId="0" topLeftCell="A1">
      <selection activeCell="CB8" sqref="CB8"/>
    </sheetView>
  </sheetViews>
  <sheetFormatPr defaultColWidth="9.140625" defaultRowHeight="15"/>
  <cols>
    <col min="59" max="82" width="9.00390625" style="30" customWidth="1"/>
  </cols>
  <sheetData>
    <row r="1" spans="1:80" s="52" customFormat="1" ht="14.25" customHeight="1">
      <c r="A1" s="161" t="s">
        <v>0</v>
      </c>
      <c r="B1" s="161" t="s">
        <v>11</v>
      </c>
      <c r="C1" s="161" t="s">
        <v>12</v>
      </c>
      <c r="D1" s="161" t="s">
        <v>13</v>
      </c>
      <c r="E1" s="161" t="s">
        <v>14</v>
      </c>
      <c r="F1" s="161" t="s">
        <v>60</v>
      </c>
      <c r="G1" s="161" t="s">
        <v>61</v>
      </c>
      <c r="H1" s="172" t="s">
        <v>191</v>
      </c>
      <c r="I1" s="172" t="s">
        <v>192</v>
      </c>
      <c r="J1" s="172" t="s">
        <v>193</v>
      </c>
      <c r="K1" s="172" t="s">
        <v>194</v>
      </c>
      <c r="L1" s="158" t="s">
        <v>195</v>
      </c>
      <c r="M1" s="159"/>
      <c r="N1" s="159"/>
      <c r="O1" s="159"/>
      <c r="P1" s="159"/>
      <c r="Q1" s="159"/>
      <c r="R1" s="159"/>
      <c r="S1" s="159"/>
      <c r="T1" s="159"/>
      <c r="U1" s="159"/>
      <c r="V1" s="158" t="s">
        <v>196</v>
      </c>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60"/>
      <c r="AZ1" s="158" t="s">
        <v>198</v>
      </c>
      <c r="BA1" s="159"/>
      <c r="BB1" s="159"/>
      <c r="BC1" s="159"/>
      <c r="BD1" s="159"/>
      <c r="BE1" s="159"/>
      <c r="BF1" s="160"/>
      <c r="BG1" s="158" t="s">
        <v>171</v>
      </c>
      <c r="BH1" s="159"/>
      <c r="BI1" s="159"/>
      <c r="BJ1" s="159"/>
      <c r="BK1" s="159"/>
      <c r="BL1" s="159"/>
      <c r="BM1" s="159"/>
      <c r="BN1" s="159"/>
      <c r="BO1" s="159"/>
      <c r="BP1" s="159"/>
      <c r="BQ1" s="160"/>
      <c r="BR1" s="172" t="s">
        <v>141</v>
      </c>
      <c r="BS1" s="172"/>
      <c r="BT1" s="172"/>
      <c r="BU1" s="172"/>
      <c r="BV1" s="172"/>
      <c r="BW1" s="172"/>
      <c r="BX1" s="172"/>
      <c r="BY1" s="164" t="s">
        <v>20</v>
      </c>
      <c r="BZ1" s="165"/>
      <c r="CA1" s="172" t="s">
        <v>21</v>
      </c>
      <c r="CB1" s="172"/>
    </row>
    <row r="2" spans="1:80" s="52" customFormat="1" ht="14.25" customHeight="1">
      <c r="A2" s="162"/>
      <c r="B2" s="162"/>
      <c r="C2" s="162"/>
      <c r="D2" s="162"/>
      <c r="E2" s="162"/>
      <c r="F2" s="162"/>
      <c r="G2" s="162"/>
      <c r="H2" s="172"/>
      <c r="I2" s="172"/>
      <c r="J2" s="172"/>
      <c r="K2" s="172"/>
      <c r="L2" s="158" t="s">
        <v>5</v>
      </c>
      <c r="M2" s="159"/>
      <c r="N2" s="159"/>
      <c r="O2" s="159"/>
      <c r="P2" s="158" t="s">
        <v>109</v>
      </c>
      <c r="Q2" s="159"/>
      <c r="R2" s="159"/>
      <c r="S2" s="160"/>
      <c r="T2" s="158"/>
      <c r="U2" s="160"/>
      <c r="V2" s="168" t="s">
        <v>85</v>
      </c>
      <c r="W2" s="171"/>
      <c r="X2" s="171"/>
      <c r="Y2" s="171"/>
      <c r="Z2" s="171"/>
      <c r="AA2" s="171"/>
      <c r="AB2" s="169"/>
      <c r="AC2" s="168" t="s">
        <v>118</v>
      </c>
      <c r="AD2" s="171"/>
      <c r="AE2" s="171"/>
      <c r="AF2" s="171"/>
      <c r="AG2" s="171"/>
      <c r="AH2" s="171"/>
      <c r="AI2" s="169"/>
      <c r="AJ2" s="168" t="s">
        <v>87</v>
      </c>
      <c r="AK2" s="171"/>
      <c r="AL2" s="171"/>
      <c r="AM2" s="171"/>
      <c r="AN2" s="171"/>
      <c r="AO2" s="171"/>
      <c r="AP2" s="169"/>
      <c r="AQ2" s="168" t="s">
        <v>120</v>
      </c>
      <c r="AR2" s="171"/>
      <c r="AS2" s="171"/>
      <c r="AT2" s="171"/>
      <c r="AU2" s="171"/>
      <c r="AV2" s="171"/>
      <c r="AW2" s="169"/>
      <c r="AX2" s="158" t="s">
        <v>197</v>
      </c>
      <c r="AY2" s="160"/>
      <c r="AZ2" s="161" t="s">
        <v>121</v>
      </c>
      <c r="BA2" s="161" t="s">
        <v>122</v>
      </c>
      <c r="BB2" s="161" t="s">
        <v>123</v>
      </c>
      <c r="BC2" s="161" t="s">
        <v>124</v>
      </c>
      <c r="BD2" s="161" t="s">
        <v>93</v>
      </c>
      <c r="BE2" s="164" t="s">
        <v>16</v>
      </c>
      <c r="BF2" s="165"/>
      <c r="BG2" s="161" t="s">
        <v>129</v>
      </c>
      <c r="BH2" s="172" t="s">
        <v>136</v>
      </c>
      <c r="BI2" s="172"/>
      <c r="BJ2" s="172"/>
      <c r="BK2" s="172"/>
      <c r="BL2" s="172"/>
      <c r="BM2" s="172"/>
      <c r="BN2" s="172"/>
      <c r="BO2" s="161" t="s">
        <v>16</v>
      </c>
      <c r="BP2" s="161" t="s">
        <v>19</v>
      </c>
      <c r="BQ2" s="161" t="s">
        <v>8</v>
      </c>
      <c r="BR2" s="161" t="s">
        <v>132</v>
      </c>
      <c r="BS2" s="161" t="s">
        <v>130</v>
      </c>
      <c r="BT2" s="161" t="s">
        <v>131</v>
      </c>
      <c r="BU2" s="161" t="s">
        <v>133</v>
      </c>
      <c r="BV2" s="161" t="s">
        <v>134</v>
      </c>
      <c r="BW2" s="164" t="s">
        <v>18</v>
      </c>
      <c r="BX2" s="165"/>
      <c r="BY2" s="166"/>
      <c r="BZ2" s="167"/>
      <c r="CA2" s="172"/>
      <c r="CB2" s="172"/>
    </row>
    <row r="3" spans="1:80" s="52" customFormat="1" ht="13.5">
      <c r="A3" s="162"/>
      <c r="B3" s="162"/>
      <c r="C3" s="162"/>
      <c r="D3" s="162"/>
      <c r="E3" s="162"/>
      <c r="F3" s="162"/>
      <c r="G3" s="162"/>
      <c r="H3" s="172"/>
      <c r="I3" s="172"/>
      <c r="J3" s="172"/>
      <c r="K3" s="172"/>
      <c r="L3" s="172" t="s">
        <v>22</v>
      </c>
      <c r="M3" s="172"/>
      <c r="N3" s="172" t="s">
        <v>1</v>
      </c>
      <c r="O3" s="172"/>
      <c r="P3" s="172" t="s">
        <v>110</v>
      </c>
      <c r="Q3" s="172"/>
      <c r="R3" s="172" t="s">
        <v>111</v>
      </c>
      <c r="S3" s="172"/>
      <c r="T3" s="158" t="s">
        <v>4</v>
      </c>
      <c r="U3" s="160"/>
      <c r="V3" s="164" t="s">
        <v>2</v>
      </c>
      <c r="W3" s="170"/>
      <c r="X3" s="170"/>
      <c r="Y3" s="170"/>
      <c r="Z3" s="170"/>
      <c r="AA3" s="170"/>
      <c r="AB3" s="165"/>
      <c r="AC3" s="164" t="s">
        <v>2</v>
      </c>
      <c r="AD3" s="170"/>
      <c r="AE3" s="170"/>
      <c r="AF3" s="170"/>
      <c r="AG3" s="170"/>
      <c r="AH3" s="170"/>
      <c r="AI3" s="165"/>
      <c r="AJ3" s="164" t="s">
        <v>2</v>
      </c>
      <c r="AK3" s="170"/>
      <c r="AL3" s="170"/>
      <c r="AM3" s="170"/>
      <c r="AN3" s="170"/>
      <c r="AO3" s="170"/>
      <c r="AP3" s="165"/>
      <c r="AQ3" s="164" t="s">
        <v>119</v>
      </c>
      <c r="AR3" s="170"/>
      <c r="AS3" s="170"/>
      <c r="AT3" s="170"/>
      <c r="AU3" s="170"/>
      <c r="AV3" s="170"/>
      <c r="AW3" s="165"/>
      <c r="AX3" s="108" t="s">
        <v>165</v>
      </c>
      <c r="AY3" s="104" t="s">
        <v>167</v>
      </c>
      <c r="AZ3" s="162"/>
      <c r="BA3" s="162"/>
      <c r="BB3" s="162"/>
      <c r="BC3" s="162"/>
      <c r="BD3" s="162"/>
      <c r="BE3" s="166"/>
      <c r="BF3" s="167"/>
      <c r="BG3" s="162"/>
      <c r="BH3" s="161"/>
      <c r="BI3" s="172"/>
      <c r="BJ3" s="172"/>
      <c r="BK3" s="172"/>
      <c r="BL3" s="172"/>
      <c r="BM3" s="172"/>
      <c r="BN3" s="172"/>
      <c r="BO3" s="162"/>
      <c r="BP3" s="162"/>
      <c r="BQ3" s="162"/>
      <c r="BR3" s="162"/>
      <c r="BS3" s="162"/>
      <c r="BT3" s="162"/>
      <c r="BU3" s="162"/>
      <c r="BV3" s="162"/>
      <c r="BW3" s="166"/>
      <c r="BX3" s="167"/>
      <c r="BY3" s="166"/>
      <c r="BZ3" s="167"/>
      <c r="CA3" s="172"/>
      <c r="CB3" s="172"/>
    </row>
    <row r="4" spans="1:80" s="52" customFormat="1" ht="14.25" customHeight="1">
      <c r="A4" s="162"/>
      <c r="B4" s="162"/>
      <c r="C4" s="162"/>
      <c r="D4" s="162"/>
      <c r="E4" s="162"/>
      <c r="F4" s="162"/>
      <c r="G4" s="162"/>
      <c r="H4" s="172"/>
      <c r="I4" s="172"/>
      <c r="J4" s="172"/>
      <c r="K4" s="172"/>
      <c r="L4" s="172" t="s">
        <v>15</v>
      </c>
      <c r="M4" s="173" t="s">
        <v>3</v>
      </c>
      <c r="N4" s="172" t="s">
        <v>15</v>
      </c>
      <c r="O4" s="172" t="s">
        <v>3</v>
      </c>
      <c r="P4" s="172" t="s">
        <v>2</v>
      </c>
      <c r="Q4" s="172" t="s">
        <v>3</v>
      </c>
      <c r="R4" s="172" t="s">
        <v>2</v>
      </c>
      <c r="S4" s="172" t="s">
        <v>3</v>
      </c>
      <c r="T4" s="172" t="s">
        <v>2</v>
      </c>
      <c r="U4" s="172" t="s">
        <v>3</v>
      </c>
      <c r="V4" s="163"/>
      <c r="W4" s="158" t="s">
        <v>112</v>
      </c>
      <c r="X4" s="159"/>
      <c r="Y4" s="160"/>
      <c r="Z4" s="158" t="s">
        <v>116</v>
      </c>
      <c r="AA4" s="159"/>
      <c r="AB4" s="160"/>
      <c r="AC4" s="163"/>
      <c r="AD4" s="158" t="s">
        <v>112</v>
      </c>
      <c r="AE4" s="159"/>
      <c r="AF4" s="160"/>
      <c r="AG4" s="158" t="s">
        <v>116</v>
      </c>
      <c r="AH4" s="159"/>
      <c r="AI4" s="160"/>
      <c r="AJ4" s="163"/>
      <c r="AK4" s="158" t="s">
        <v>112</v>
      </c>
      <c r="AL4" s="159"/>
      <c r="AM4" s="160"/>
      <c r="AN4" s="158" t="s">
        <v>116</v>
      </c>
      <c r="AO4" s="159"/>
      <c r="AP4" s="160"/>
      <c r="AQ4" s="163"/>
      <c r="AR4" s="158" t="s">
        <v>112</v>
      </c>
      <c r="AS4" s="159"/>
      <c r="AT4" s="160"/>
      <c r="AU4" s="158" t="s">
        <v>116</v>
      </c>
      <c r="AV4" s="159"/>
      <c r="AW4" s="160"/>
      <c r="AX4" s="108" t="s">
        <v>166</v>
      </c>
      <c r="AY4" s="104" t="s">
        <v>168</v>
      </c>
      <c r="AZ4" s="162"/>
      <c r="BA4" s="162"/>
      <c r="BB4" s="162"/>
      <c r="BC4" s="162"/>
      <c r="BD4" s="162"/>
      <c r="BE4" s="166"/>
      <c r="BF4" s="167"/>
      <c r="BG4" s="162"/>
      <c r="BH4" s="54"/>
      <c r="BI4" s="161" t="s">
        <v>125</v>
      </c>
      <c r="BJ4" s="161" t="s">
        <v>126</v>
      </c>
      <c r="BK4" s="161" t="s">
        <v>127</v>
      </c>
      <c r="BL4" s="105"/>
      <c r="BM4" s="105"/>
      <c r="BN4" s="161" t="s">
        <v>128</v>
      </c>
      <c r="BO4" s="162"/>
      <c r="BP4" s="162"/>
      <c r="BQ4" s="162"/>
      <c r="BR4" s="162"/>
      <c r="BS4" s="162"/>
      <c r="BT4" s="162"/>
      <c r="BU4" s="162"/>
      <c r="BV4" s="162"/>
      <c r="BW4" s="166"/>
      <c r="BX4" s="167"/>
      <c r="BY4" s="166"/>
      <c r="BZ4" s="167"/>
      <c r="CA4" s="172"/>
      <c r="CB4" s="172"/>
    </row>
    <row r="5" spans="1:80" s="52" customFormat="1" ht="14.25" customHeight="1">
      <c r="A5" s="162"/>
      <c r="B5" s="162"/>
      <c r="C5" s="162"/>
      <c r="D5" s="162"/>
      <c r="E5" s="162"/>
      <c r="F5" s="162"/>
      <c r="G5" s="162"/>
      <c r="H5" s="172"/>
      <c r="I5" s="172"/>
      <c r="J5" s="172"/>
      <c r="K5" s="172"/>
      <c r="L5" s="172"/>
      <c r="M5" s="173"/>
      <c r="N5" s="172"/>
      <c r="O5" s="172"/>
      <c r="P5" s="172"/>
      <c r="Q5" s="172"/>
      <c r="R5" s="172"/>
      <c r="S5" s="172"/>
      <c r="T5" s="172"/>
      <c r="U5" s="172"/>
      <c r="V5" s="172"/>
      <c r="W5" s="161" t="s">
        <v>113</v>
      </c>
      <c r="X5" s="161" t="s">
        <v>114</v>
      </c>
      <c r="Y5" s="161" t="s">
        <v>115</v>
      </c>
      <c r="Z5" s="161" t="s">
        <v>117</v>
      </c>
      <c r="AA5" s="161" t="s">
        <v>135</v>
      </c>
      <c r="AB5" s="161" t="s">
        <v>16</v>
      </c>
      <c r="AC5" s="172"/>
      <c r="AD5" s="161" t="s">
        <v>113</v>
      </c>
      <c r="AE5" s="161" t="s">
        <v>114</v>
      </c>
      <c r="AF5" s="161" t="s">
        <v>115</v>
      </c>
      <c r="AG5" s="161" t="s">
        <v>117</v>
      </c>
      <c r="AH5" s="161" t="s">
        <v>135</v>
      </c>
      <c r="AI5" s="161" t="s">
        <v>16</v>
      </c>
      <c r="AJ5" s="172"/>
      <c r="AK5" s="161" t="s">
        <v>113</v>
      </c>
      <c r="AL5" s="161" t="s">
        <v>114</v>
      </c>
      <c r="AM5" s="161" t="s">
        <v>115</v>
      </c>
      <c r="AN5" s="161" t="s">
        <v>117</v>
      </c>
      <c r="AO5" s="161" t="s">
        <v>135</v>
      </c>
      <c r="AP5" s="161" t="s">
        <v>16</v>
      </c>
      <c r="AQ5" s="172"/>
      <c r="AR5" s="161" t="s">
        <v>113</v>
      </c>
      <c r="AS5" s="161" t="s">
        <v>114</v>
      </c>
      <c r="AT5" s="161" t="s">
        <v>115</v>
      </c>
      <c r="AU5" s="161" t="s">
        <v>117</v>
      </c>
      <c r="AV5" s="161" t="s">
        <v>135</v>
      </c>
      <c r="AW5" s="161" t="s">
        <v>16</v>
      </c>
      <c r="AX5" s="102"/>
      <c r="AY5" s="102"/>
      <c r="AZ5" s="162"/>
      <c r="BA5" s="162"/>
      <c r="BB5" s="162"/>
      <c r="BC5" s="162"/>
      <c r="BD5" s="162"/>
      <c r="BE5" s="166"/>
      <c r="BF5" s="167"/>
      <c r="BG5" s="162"/>
      <c r="BH5" s="54"/>
      <c r="BI5" s="162"/>
      <c r="BJ5" s="162"/>
      <c r="BK5" s="162"/>
      <c r="BL5" s="106" t="s">
        <v>170</v>
      </c>
      <c r="BM5" s="106" t="s">
        <v>169</v>
      </c>
      <c r="BN5" s="162"/>
      <c r="BO5" s="162"/>
      <c r="BP5" s="162"/>
      <c r="BQ5" s="162"/>
      <c r="BR5" s="162"/>
      <c r="BS5" s="162"/>
      <c r="BT5" s="162"/>
      <c r="BU5" s="162"/>
      <c r="BV5" s="162"/>
      <c r="BW5" s="166"/>
      <c r="BX5" s="167"/>
      <c r="BY5" s="161">
        <v>1</v>
      </c>
      <c r="BZ5" s="161">
        <v>2</v>
      </c>
      <c r="CA5" s="172">
        <v>1</v>
      </c>
      <c r="CB5" s="172">
        <v>2</v>
      </c>
    </row>
    <row r="6" spans="1:80" s="55" customFormat="1" ht="13.5">
      <c r="A6" s="163"/>
      <c r="B6" s="163"/>
      <c r="C6" s="163"/>
      <c r="D6" s="163"/>
      <c r="E6" s="163"/>
      <c r="F6" s="163"/>
      <c r="G6" s="163"/>
      <c r="H6" s="172"/>
      <c r="I6" s="172"/>
      <c r="J6" s="172"/>
      <c r="K6" s="172"/>
      <c r="L6" s="172"/>
      <c r="M6" s="173"/>
      <c r="N6" s="172"/>
      <c r="O6" s="172"/>
      <c r="P6" s="172"/>
      <c r="Q6" s="172"/>
      <c r="R6" s="172"/>
      <c r="S6" s="172"/>
      <c r="T6" s="172"/>
      <c r="U6" s="172"/>
      <c r="V6" s="172"/>
      <c r="W6" s="163"/>
      <c r="X6" s="163"/>
      <c r="Y6" s="163"/>
      <c r="Z6" s="163"/>
      <c r="AA6" s="163"/>
      <c r="AB6" s="163"/>
      <c r="AC6" s="172"/>
      <c r="AD6" s="163"/>
      <c r="AE6" s="163"/>
      <c r="AF6" s="163"/>
      <c r="AG6" s="163"/>
      <c r="AH6" s="163"/>
      <c r="AI6" s="163"/>
      <c r="AJ6" s="172"/>
      <c r="AK6" s="163"/>
      <c r="AL6" s="163"/>
      <c r="AM6" s="163"/>
      <c r="AN6" s="163"/>
      <c r="AO6" s="163"/>
      <c r="AP6" s="163"/>
      <c r="AQ6" s="172"/>
      <c r="AR6" s="163"/>
      <c r="AS6" s="163"/>
      <c r="AT6" s="163"/>
      <c r="AU6" s="163"/>
      <c r="AV6" s="163"/>
      <c r="AW6" s="163"/>
      <c r="AX6" s="103"/>
      <c r="AY6" s="103"/>
      <c r="AZ6" s="163"/>
      <c r="BA6" s="163"/>
      <c r="BB6" s="163"/>
      <c r="BC6" s="163"/>
      <c r="BD6" s="163"/>
      <c r="BE6" s="168"/>
      <c r="BF6" s="169"/>
      <c r="BG6" s="163"/>
      <c r="BH6" s="58"/>
      <c r="BI6" s="163"/>
      <c r="BJ6" s="163"/>
      <c r="BK6" s="163"/>
      <c r="BL6" s="107"/>
      <c r="BM6" s="107"/>
      <c r="BN6" s="163"/>
      <c r="BO6" s="163"/>
      <c r="BP6" s="163"/>
      <c r="BQ6" s="163"/>
      <c r="BR6" s="163"/>
      <c r="BS6" s="163"/>
      <c r="BT6" s="163"/>
      <c r="BU6" s="163"/>
      <c r="BV6" s="163"/>
      <c r="BW6" s="168"/>
      <c r="BX6" s="169"/>
      <c r="BY6" s="163"/>
      <c r="BZ6" s="163"/>
      <c r="CA6" s="172"/>
      <c r="CB6" s="172"/>
    </row>
    <row r="7" spans="1:80" ht="12.75">
      <c r="A7" s="123">
        <f>'様式'!F12</f>
        <v>0</v>
      </c>
      <c r="B7" s="123">
        <f>'様式'!F13</f>
        <v>0</v>
      </c>
      <c r="C7" s="123">
        <f>'様式'!F14</f>
        <v>0</v>
      </c>
      <c r="D7" t="str">
        <f>'様式'!D18</f>
        <v>該当するものをお選びください</v>
      </c>
      <c r="E7" t="str">
        <f>'様式'!D19</f>
        <v>該当するものをお選びください</v>
      </c>
      <c r="F7" t="str">
        <f>'様式'!G18</f>
        <v>該当するものをお選びください</v>
      </c>
      <c r="G7" t="str">
        <f>'様式'!G19</f>
        <v>該当するものをお選びください</v>
      </c>
      <c r="H7" s="9">
        <f>'様式'!E24</f>
        <v>0</v>
      </c>
      <c r="I7" s="9">
        <f>'様式'!E26</f>
        <v>0</v>
      </c>
      <c r="J7">
        <f>'様式'!E28</f>
        <v>0</v>
      </c>
      <c r="K7">
        <f>'様式'!E30</f>
        <v>0</v>
      </c>
      <c r="L7" s="9">
        <f>'様式'!C36</f>
        <v>0</v>
      </c>
      <c r="M7" s="10" t="e">
        <f>'様式'!C37</f>
        <v>#DIV/0!</v>
      </c>
      <c r="N7" s="9">
        <f>'様式'!D36</f>
        <v>0</v>
      </c>
      <c r="O7" s="10" t="e">
        <f>'様式'!D37</f>
        <v>#DIV/0!</v>
      </c>
      <c r="P7" s="9">
        <f>'様式'!E36</f>
        <v>0</v>
      </c>
      <c r="Q7" s="10" t="e">
        <f>'様式'!E37</f>
        <v>#DIV/0!</v>
      </c>
      <c r="R7" s="9">
        <f>'様式'!F36</f>
        <v>0</v>
      </c>
      <c r="S7" s="10" t="e">
        <f>'様式'!F37</f>
        <v>#DIV/0!</v>
      </c>
      <c r="T7" s="9">
        <f>'様式'!G36</f>
        <v>0</v>
      </c>
      <c r="U7" s="10" t="e">
        <f>'様式'!G37</f>
        <v>#DIV/0!</v>
      </c>
      <c r="V7" s="9">
        <f>'様式'!C47</f>
        <v>0</v>
      </c>
      <c r="W7" s="9">
        <f>'様式'!C44</f>
        <v>0</v>
      </c>
      <c r="X7" s="9">
        <f>'様式'!C45</f>
        <v>0</v>
      </c>
      <c r="Y7" s="9">
        <f>'様式'!C46</f>
        <v>0</v>
      </c>
      <c r="Z7" s="9">
        <f>'様式'!C54</f>
        <v>0</v>
      </c>
      <c r="AA7" s="9">
        <f>'様式'!C55</f>
        <v>0</v>
      </c>
      <c r="AB7" s="9">
        <f>'様式'!C56</f>
        <v>0</v>
      </c>
      <c r="AC7" s="9">
        <f>'様式'!D47</f>
        <v>0</v>
      </c>
      <c r="AD7" s="9">
        <f>'様式'!D44</f>
        <v>0</v>
      </c>
      <c r="AE7" s="9">
        <f>'様式'!D45</f>
        <v>0</v>
      </c>
      <c r="AF7" s="9">
        <f>'様式'!D46</f>
        <v>0</v>
      </c>
      <c r="AG7" s="9">
        <f>'様式'!D54</f>
        <v>0</v>
      </c>
      <c r="AH7" s="9">
        <f>'様式'!D55</f>
        <v>0</v>
      </c>
      <c r="AI7" s="9">
        <f>'様式'!D56</f>
        <v>0</v>
      </c>
      <c r="AJ7" s="9">
        <f>'様式'!E47</f>
        <v>0</v>
      </c>
      <c r="AK7" s="9">
        <f>'様式'!E44</f>
        <v>0</v>
      </c>
      <c r="AL7" s="9">
        <f>'様式'!E45</f>
        <v>0</v>
      </c>
      <c r="AM7" s="9">
        <f>'様式'!E46</f>
        <v>0</v>
      </c>
      <c r="AN7" s="9">
        <f>'様式'!E54</f>
        <v>0</v>
      </c>
      <c r="AO7" s="9">
        <f>'様式'!E55</f>
        <v>0</v>
      </c>
      <c r="AP7" s="9">
        <f>'様式'!E56</f>
        <v>0</v>
      </c>
      <c r="AQ7" s="9">
        <f>'様式'!F47</f>
        <v>0</v>
      </c>
      <c r="AR7" s="9">
        <f>'様式'!F44</f>
        <v>0</v>
      </c>
      <c r="AS7" s="9">
        <f>'様式'!F45</f>
        <v>0</v>
      </c>
      <c r="AT7" s="9">
        <f>'様式'!F46</f>
        <v>0</v>
      </c>
      <c r="AU7" s="9">
        <f>'様式'!F54</f>
        <v>0</v>
      </c>
      <c r="AV7" s="9">
        <f>'様式'!F55</f>
        <v>0</v>
      </c>
      <c r="AW7" s="9">
        <f>'様式'!F57</f>
        <v>0</v>
      </c>
      <c r="AX7" s="9" t="str">
        <f>IF(AX8=TRUE,"○","－")</f>
        <v>－</v>
      </c>
      <c r="AY7" s="9">
        <f>'様式'!C50</f>
        <v>0</v>
      </c>
      <c r="AZ7" s="53" t="str">
        <f>AX7</f>
        <v>－</v>
      </c>
      <c r="BA7" s="53" t="str">
        <f>IF(BA8=TRUE,"○","－")</f>
        <v>－</v>
      </c>
      <c r="BB7" s="53" t="str">
        <f>IF(BB8=TRUE,"○","－")</f>
        <v>－</v>
      </c>
      <c r="BC7" s="53" t="str">
        <f>IF(BC8=TRUE,"○","－")</f>
        <v>－</v>
      </c>
      <c r="BD7" s="53" t="str">
        <f>IF(BD8=TRUE,"○","－")</f>
        <v>－</v>
      </c>
      <c r="BE7" s="53" t="str">
        <f>IF(BE8=TRUE,"○","－")</f>
        <v>－</v>
      </c>
      <c r="BF7" s="56" t="str">
        <f>'様式'!C66</f>
        <v>（　　　　　　　　　　　　　　　）</v>
      </c>
      <c r="BG7" s="53">
        <f>'様式'!C74</f>
        <v>0</v>
      </c>
      <c r="BH7" s="53">
        <f>'様式'!C78</f>
        <v>0</v>
      </c>
      <c r="BI7" s="53">
        <f>'様式'!D78</f>
        <v>0</v>
      </c>
      <c r="BJ7" s="53">
        <f>'様式'!E78</f>
        <v>0</v>
      </c>
      <c r="BK7" s="53">
        <f>'様式'!F78</f>
        <v>0</v>
      </c>
      <c r="BL7" s="53">
        <f>'様式'!G78</f>
        <v>0</v>
      </c>
      <c r="BM7" s="53">
        <f>'様式'!H78</f>
        <v>0</v>
      </c>
      <c r="BN7" s="53">
        <f>'様式'!I78</f>
        <v>0</v>
      </c>
      <c r="BO7" s="53">
        <f>'様式'!C81</f>
        <v>0</v>
      </c>
      <c r="BP7" s="53">
        <f>'様式'!C83</f>
        <v>0</v>
      </c>
      <c r="BQ7" s="53">
        <f>'様式'!D81</f>
        <v>0</v>
      </c>
      <c r="BR7" s="53" t="str">
        <f aca="true" t="shared" si="0" ref="BR7:BW7">IF(BR8=TRUE,"○","－")</f>
        <v>－</v>
      </c>
      <c r="BS7" s="53" t="str">
        <f t="shared" si="0"/>
        <v>－</v>
      </c>
      <c r="BT7" s="53" t="str">
        <f t="shared" si="0"/>
        <v>－</v>
      </c>
      <c r="BU7" s="53" t="str">
        <f t="shared" si="0"/>
        <v>－</v>
      </c>
      <c r="BV7" s="53" t="str">
        <f t="shared" si="0"/>
        <v>－</v>
      </c>
      <c r="BW7" s="53" t="str">
        <f t="shared" si="0"/>
        <v>－</v>
      </c>
      <c r="BX7" s="53" t="str">
        <f>'様式'!H87</f>
        <v>（　　　　　　　）</v>
      </c>
      <c r="BY7" s="30">
        <f>'様式'!C97</f>
        <v>0</v>
      </c>
      <c r="BZ7" s="30">
        <f>'様式'!F97</f>
        <v>0</v>
      </c>
      <c r="CA7" s="30">
        <f>'様式'!C101</f>
        <v>0</v>
      </c>
      <c r="CB7" s="30">
        <f>'様式'!C102</f>
        <v>0</v>
      </c>
    </row>
    <row r="8" spans="50:76" ht="12.75">
      <c r="AX8" s="57" t="b">
        <v>0</v>
      </c>
      <c r="AZ8" s="57" t="b">
        <v>0</v>
      </c>
      <c r="BA8" s="57" t="b">
        <v>0</v>
      </c>
      <c r="BB8" s="57" t="b">
        <v>0</v>
      </c>
      <c r="BC8" s="57" t="b">
        <v>0</v>
      </c>
      <c r="BD8" s="57" t="b">
        <v>0</v>
      </c>
      <c r="BE8" s="57" t="b">
        <v>0</v>
      </c>
      <c r="BF8" s="57"/>
      <c r="BR8" s="57" t="b">
        <v>0</v>
      </c>
      <c r="BS8" s="57" t="b">
        <v>0</v>
      </c>
      <c r="BT8" s="57" t="b">
        <v>0</v>
      </c>
      <c r="BU8" s="57" t="b">
        <v>0</v>
      </c>
      <c r="BV8" s="57" t="b">
        <v>0</v>
      </c>
      <c r="BW8" s="57" t="b">
        <v>0</v>
      </c>
      <c r="BX8" s="57"/>
    </row>
  </sheetData>
  <sheetProtection/>
  <mergeCells count="106">
    <mergeCell ref="L3:M3"/>
    <mergeCell ref="N3:O3"/>
    <mergeCell ref="BV2:BV6"/>
    <mergeCell ref="BW2:BX6"/>
    <mergeCell ref="BR1:BX1"/>
    <mergeCell ref="N4:N6"/>
    <mergeCell ref="R3:S3"/>
    <mergeCell ref="BU2:BU6"/>
    <mergeCell ref="P4:P6"/>
    <mergeCell ref="Q4:Q6"/>
    <mergeCell ref="A1:A6"/>
    <mergeCell ref="B1:B6"/>
    <mergeCell ref="H1:H6"/>
    <mergeCell ref="U4:U6"/>
    <mergeCell ref="I1:I6"/>
    <mergeCell ref="J1:J6"/>
    <mergeCell ref="K1:K6"/>
    <mergeCell ref="R4:R6"/>
    <mergeCell ref="S4:S6"/>
    <mergeCell ref="M4:M6"/>
    <mergeCell ref="V4:V6"/>
    <mergeCell ref="P2:S2"/>
    <mergeCell ref="BP2:BP6"/>
    <mergeCell ref="BY5:BY6"/>
    <mergeCell ref="BZ5:BZ6"/>
    <mergeCell ref="CA5:CA6"/>
    <mergeCell ref="X5:X6"/>
    <mergeCell ref="V3:AB3"/>
    <mergeCell ref="Z4:AB4"/>
    <mergeCell ref="Z5:Z6"/>
    <mergeCell ref="CB5:CB6"/>
    <mergeCell ref="AJ4:AJ6"/>
    <mergeCell ref="BR2:BR6"/>
    <mergeCell ref="BS2:BS6"/>
    <mergeCell ref="BT2:BT6"/>
    <mergeCell ref="BY1:BZ4"/>
    <mergeCell ref="CA1:CB4"/>
    <mergeCell ref="AL5:AL6"/>
    <mergeCell ref="AU4:AW4"/>
    <mergeCell ref="AU5:AU6"/>
    <mergeCell ref="L2:O2"/>
    <mergeCell ref="T3:U3"/>
    <mergeCell ref="T2:U2"/>
    <mergeCell ref="T4:T6"/>
    <mergeCell ref="BH2:BN3"/>
    <mergeCell ref="Y5:Y6"/>
    <mergeCell ref="L4:L6"/>
    <mergeCell ref="W5:W6"/>
    <mergeCell ref="O4:O6"/>
    <mergeCell ref="P3:Q3"/>
    <mergeCell ref="AA5:AA6"/>
    <mergeCell ref="AB5:AB6"/>
    <mergeCell ref="V2:AB2"/>
    <mergeCell ref="AC2:AI2"/>
    <mergeCell ref="AC3:AI3"/>
    <mergeCell ref="AC4:AC6"/>
    <mergeCell ref="AD4:AF4"/>
    <mergeCell ref="AG4:AI4"/>
    <mergeCell ref="AD5:AD6"/>
    <mergeCell ref="AE5:AE6"/>
    <mergeCell ref="AF5:AF6"/>
    <mergeCell ref="W4:Y4"/>
    <mergeCell ref="AG5:AG6"/>
    <mergeCell ref="AH5:AH6"/>
    <mergeCell ref="AI5:AI6"/>
    <mergeCell ref="AJ2:AP2"/>
    <mergeCell ref="AJ3:AP3"/>
    <mergeCell ref="AK4:AM4"/>
    <mergeCell ref="AN4:AP4"/>
    <mergeCell ref="AK5:AK6"/>
    <mergeCell ref="AM5:AM6"/>
    <mergeCell ref="AN5:AN6"/>
    <mergeCell ref="AO5:AO6"/>
    <mergeCell ref="AP5:AP6"/>
    <mergeCell ref="AQ4:AQ6"/>
    <mergeCell ref="AR4:AT4"/>
    <mergeCell ref="BE2:BF6"/>
    <mergeCell ref="AQ3:AW3"/>
    <mergeCell ref="AQ2:AW2"/>
    <mergeCell ref="BG1:BQ1"/>
    <mergeCell ref="AZ1:BF1"/>
    <mergeCell ref="AR5:AR6"/>
    <mergeCell ref="AS5:AS6"/>
    <mergeCell ref="AT5:AT6"/>
    <mergeCell ref="AV5:AV6"/>
    <mergeCell ref="AW5:AW6"/>
    <mergeCell ref="C1:C6"/>
    <mergeCell ref="D1:D6"/>
    <mergeCell ref="E1:E6"/>
    <mergeCell ref="F1:F6"/>
    <mergeCell ref="G1:G6"/>
    <mergeCell ref="BG2:BG6"/>
    <mergeCell ref="AZ2:AZ6"/>
    <mergeCell ref="BA2:BA6"/>
    <mergeCell ref="BB2:BB6"/>
    <mergeCell ref="BC2:BC6"/>
    <mergeCell ref="L1:U1"/>
    <mergeCell ref="V1:AY1"/>
    <mergeCell ref="AX2:AY2"/>
    <mergeCell ref="BO2:BO6"/>
    <mergeCell ref="BQ2:BQ6"/>
    <mergeCell ref="BI4:BI6"/>
    <mergeCell ref="BJ4:BJ6"/>
    <mergeCell ref="BK4:BK6"/>
    <mergeCell ref="BN4:BN6"/>
    <mergeCell ref="BD2:BD6"/>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2:I105"/>
  <sheetViews>
    <sheetView zoomScalePageLayoutView="0" workbookViewId="0" topLeftCell="A1">
      <selection activeCell="L14" sqref="L14"/>
    </sheetView>
  </sheetViews>
  <sheetFormatPr defaultColWidth="9.140625" defaultRowHeight="15"/>
  <cols>
    <col min="1" max="1" width="2.7109375" style="0" customWidth="1"/>
    <col min="2" max="9" width="12.421875" style="0" customWidth="1"/>
    <col min="10" max="10" width="3.421875" style="0" customWidth="1"/>
    <col min="11" max="12" width="10.421875" style="0" customWidth="1"/>
  </cols>
  <sheetData>
    <row r="1" ht="9.75" customHeight="1"/>
    <row r="2" ht="12.75">
      <c r="B2" s="41" t="s">
        <v>99</v>
      </c>
    </row>
    <row r="3" spans="1:8" ht="9.75" customHeight="1" thickBot="1">
      <c r="A3" s="127"/>
      <c r="B3" s="128"/>
      <c r="C3" s="128"/>
      <c r="D3" s="128"/>
      <c r="E3" s="128"/>
      <c r="F3" s="128"/>
      <c r="G3" s="128"/>
      <c r="H3" s="128"/>
    </row>
    <row r="4" spans="1:9" ht="15" customHeight="1">
      <c r="A4" s="22" t="s">
        <v>98</v>
      </c>
      <c r="B4" s="129" t="s">
        <v>200</v>
      </c>
      <c r="C4" s="130"/>
      <c r="D4" s="130"/>
      <c r="E4" s="130"/>
      <c r="F4" s="130"/>
      <c r="G4" s="130"/>
      <c r="H4" s="130"/>
      <c r="I4" s="131"/>
    </row>
    <row r="5" spans="1:9" ht="15" customHeight="1">
      <c r="A5" s="22"/>
      <c r="B5" s="132" t="s">
        <v>201</v>
      </c>
      <c r="C5" s="133"/>
      <c r="D5" s="133"/>
      <c r="E5" s="133"/>
      <c r="F5" s="133"/>
      <c r="G5" s="133"/>
      <c r="H5" s="133"/>
      <c r="I5" s="134"/>
    </row>
    <row r="6" spans="1:9" ht="15" customHeight="1">
      <c r="A6" s="22"/>
      <c r="B6" s="132" t="s">
        <v>202</v>
      </c>
      <c r="C6" s="133"/>
      <c r="D6" s="133"/>
      <c r="E6" s="133"/>
      <c r="F6" s="133"/>
      <c r="G6" s="133"/>
      <c r="H6" s="133"/>
      <c r="I6" s="134"/>
    </row>
    <row r="7" spans="1:9" ht="15" customHeight="1">
      <c r="A7" s="22"/>
      <c r="B7" s="132" t="s">
        <v>101</v>
      </c>
      <c r="C7" s="133"/>
      <c r="D7" s="133"/>
      <c r="E7" s="133"/>
      <c r="F7" s="133"/>
      <c r="G7" s="133"/>
      <c r="H7" s="133"/>
      <c r="I7" s="134"/>
    </row>
    <row r="8" spans="1:9" ht="15" customHeight="1" thickBot="1">
      <c r="A8" s="22"/>
      <c r="B8" s="135" t="s">
        <v>203</v>
      </c>
      <c r="C8" s="136"/>
      <c r="D8" s="136"/>
      <c r="E8" s="136"/>
      <c r="F8" s="136"/>
      <c r="G8" s="136"/>
      <c r="H8" s="136"/>
      <c r="I8" s="137"/>
    </row>
    <row r="9" spans="1:8" ht="12.75" customHeight="1">
      <c r="A9" s="22"/>
      <c r="B9" s="138"/>
      <c r="C9" s="138"/>
      <c r="D9" s="138"/>
      <c r="E9" s="138"/>
      <c r="F9" s="138"/>
      <c r="G9" s="138"/>
      <c r="H9" s="138"/>
    </row>
    <row r="10" spans="1:9" ht="15" customHeight="1">
      <c r="A10" s="139" t="s">
        <v>186</v>
      </c>
      <c r="B10" s="139"/>
      <c r="C10" s="139"/>
      <c r="D10" s="139"/>
      <c r="E10" s="139"/>
      <c r="F10" s="139"/>
      <c r="G10" s="139"/>
      <c r="H10" s="139"/>
      <c r="I10" s="139"/>
    </row>
    <row r="11" ht="12.75" customHeight="1"/>
    <row r="12" spans="5:9" ht="19.5" customHeight="1">
      <c r="E12" s="86" t="s">
        <v>0</v>
      </c>
      <c r="F12" s="143" t="s">
        <v>100</v>
      </c>
      <c r="G12" s="144"/>
      <c r="H12" s="144"/>
      <c r="I12" s="145"/>
    </row>
    <row r="13" spans="5:9" ht="19.5" customHeight="1">
      <c r="E13" s="86" t="s">
        <v>7</v>
      </c>
      <c r="F13" s="143" t="s">
        <v>80</v>
      </c>
      <c r="G13" s="144"/>
      <c r="H13" s="144"/>
      <c r="I13" s="145"/>
    </row>
    <row r="14" spans="5:9" ht="19.5" customHeight="1">
      <c r="E14" s="86" t="s">
        <v>36</v>
      </c>
      <c r="F14" s="143" t="s">
        <v>163</v>
      </c>
      <c r="G14" s="144"/>
      <c r="H14" s="144"/>
      <c r="I14" s="145"/>
    </row>
    <row r="16" ht="12.75">
      <c r="B16" s="6" t="s">
        <v>58</v>
      </c>
    </row>
    <row r="18" spans="2:7" ht="22.5" customHeight="1">
      <c r="B18" s="19" t="s">
        <v>54</v>
      </c>
      <c r="C18" s="20"/>
      <c r="D18" s="62" t="s">
        <v>137</v>
      </c>
      <c r="E18" s="19" t="s">
        <v>56</v>
      </c>
      <c r="F18" s="20"/>
      <c r="G18" s="62" t="s">
        <v>138</v>
      </c>
    </row>
    <row r="19" spans="2:7" ht="22.5" customHeight="1">
      <c r="B19" s="19" t="s">
        <v>55</v>
      </c>
      <c r="C19" s="20"/>
      <c r="D19" s="62" t="s">
        <v>139</v>
      </c>
      <c r="E19" s="19" t="s">
        <v>57</v>
      </c>
      <c r="F19" s="20"/>
      <c r="G19" s="62" t="s">
        <v>138</v>
      </c>
    </row>
    <row r="20" spans="2:4" ht="13.5" customHeight="1">
      <c r="B20" s="8"/>
      <c r="C20" s="8"/>
      <c r="D20" s="8"/>
    </row>
    <row r="21" spans="2:4" ht="22.5" customHeight="1">
      <c r="B21" s="4" t="s">
        <v>59</v>
      </c>
      <c r="C21" s="8"/>
      <c r="D21" s="8"/>
    </row>
    <row r="22" spans="2:4" ht="15" customHeight="1">
      <c r="B22" s="38" t="s">
        <v>176</v>
      </c>
      <c r="C22" s="8"/>
      <c r="D22" s="8"/>
    </row>
    <row r="23" ht="12.75" customHeight="1"/>
    <row r="24" spans="2:7" ht="21" customHeight="1">
      <c r="B24" s="115" t="s">
        <v>185</v>
      </c>
      <c r="C24" s="115"/>
      <c r="E24" s="146">
        <v>323425</v>
      </c>
      <c r="F24" s="147"/>
      <c r="G24" t="s">
        <v>9</v>
      </c>
    </row>
    <row r="25" spans="2:3" ht="12.75" customHeight="1">
      <c r="B25" s="21"/>
      <c r="C25" s="21"/>
    </row>
    <row r="26" spans="2:8" ht="19.5" customHeight="1">
      <c r="B26" s="115" t="s">
        <v>184</v>
      </c>
      <c r="C26" s="115"/>
      <c r="D26" s="59"/>
      <c r="E26" s="146">
        <v>71829</v>
      </c>
      <c r="F26" s="147"/>
      <c r="G26" s="5" t="s">
        <v>6</v>
      </c>
      <c r="H26" s="61"/>
    </row>
    <row r="27" spans="2:3" ht="12.75" customHeight="1">
      <c r="B27" s="5"/>
      <c r="C27" s="5"/>
    </row>
    <row r="28" spans="2:6" ht="19.5" customHeight="1">
      <c r="B28" s="115" t="s">
        <v>183</v>
      </c>
      <c r="C28" s="115"/>
      <c r="E28" s="148">
        <v>0.67</v>
      </c>
      <c r="F28" s="149"/>
    </row>
    <row r="29" spans="2:3" ht="12.75" customHeight="1">
      <c r="B29" s="5"/>
      <c r="C29" s="5"/>
    </row>
    <row r="30" spans="2:6" ht="18.75" customHeight="1">
      <c r="B30" s="115" t="s">
        <v>182</v>
      </c>
      <c r="C30" s="115"/>
      <c r="E30" s="154" t="s">
        <v>158</v>
      </c>
      <c r="F30" s="155"/>
    </row>
    <row r="31" spans="2:3" ht="12.75" customHeight="1">
      <c r="B31" s="5"/>
      <c r="C31" s="5"/>
    </row>
    <row r="32" spans="2:3" ht="12.75">
      <c r="B32" s="115" t="s">
        <v>181</v>
      </c>
      <c r="C32" s="115"/>
    </row>
    <row r="33" ht="12.75" customHeight="1">
      <c r="G33" s="5" t="s">
        <v>6</v>
      </c>
    </row>
    <row r="34" spans="2:7" ht="21.75" customHeight="1">
      <c r="B34" s="140"/>
      <c r="C34" s="140" t="s">
        <v>77</v>
      </c>
      <c r="D34" s="140"/>
      <c r="E34" s="140" t="s">
        <v>78</v>
      </c>
      <c r="F34" s="140"/>
      <c r="G34" s="156" t="s">
        <v>4</v>
      </c>
    </row>
    <row r="35" spans="2:7" ht="21.75" customHeight="1">
      <c r="B35" s="140"/>
      <c r="C35" s="7" t="s">
        <v>22</v>
      </c>
      <c r="D35" s="86" t="s">
        <v>1</v>
      </c>
      <c r="E35" s="27" t="s">
        <v>75</v>
      </c>
      <c r="F35" s="28" t="s">
        <v>76</v>
      </c>
      <c r="G35" s="157"/>
    </row>
    <row r="36" spans="2:7" ht="22.5" customHeight="1">
      <c r="B36" s="86" t="s">
        <v>2</v>
      </c>
      <c r="C36" s="11">
        <v>4810</v>
      </c>
      <c r="D36" s="11">
        <v>3617</v>
      </c>
      <c r="E36" s="11">
        <v>1000</v>
      </c>
      <c r="F36" s="11">
        <v>3012</v>
      </c>
      <c r="G36" s="2">
        <f>SUM(C36:F36)</f>
        <v>12439</v>
      </c>
    </row>
    <row r="37" spans="2:7" ht="22.5" customHeight="1">
      <c r="B37" s="86" t="s">
        <v>3</v>
      </c>
      <c r="C37" s="1">
        <f>C36/G36</f>
        <v>0.386687032719672</v>
      </c>
      <c r="D37" s="1">
        <f>D36/G36</f>
        <v>0.29077900152745395</v>
      </c>
      <c r="E37" s="1">
        <f>E36/G36</f>
        <v>0.0803923144947343</v>
      </c>
      <c r="F37" s="1">
        <f>F36/G36</f>
        <v>0.24214165125813972</v>
      </c>
      <c r="G37" s="1">
        <f>G36/G36</f>
        <v>1</v>
      </c>
    </row>
    <row r="38" ht="12.75" customHeight="1"/>
    <row r="39" ht="12.75" customHeight="1">
      <c r="B39" s="115" t="s">
        <v>180</v>
      </c>
    </row>
    <row r="40" ht="12.75" customHeight="1">
      <c r="B40" s="89" t="s">
        <v>157</v>
      </c>
    </row>
    <row r="41" ht="12.75" customHeight="1"/>
    <row r="42" spans="2:6" ht="18.75" customHeight="1">
      <c r="B42" t="s">
        <v>148</v>
      </c>
      <c r="F42" t="s">
        <v>84</v>
      </c>
    </row>
    <row r="43" spans="2:6" ht="28.5" customHeight="1">
      <c r="B43" s="70"/>
      <c r="C43" s="24" t="s">
        <v>85</v>
      </c>
      <c r="D43" s="24" t="s">
        <v>86</v>
      </c>
      <c r="E43" s="24" t="s">
        <v>87</v>
      </c>
      <c r="F43" s="86" t="s">
        <v>8</v>
      </c>
    </row>
    <row r="44" spans="2:6" ht="22.5" customHeight="1">
      <c r="B44" s="28" t="s">
        <v>88</v>
      </c>
      <c r="C44" s="11">
        <v>1034</v>
      </c>
      <c r="D44" s="11">
        <v>802</v>
      </c>
      <c r="E44" s="11">
        <v>0</v>
      </c>
      <c r="F44" s="3">
        <f>SUM(C44:E44)</f>
        <v>1836</v>
      </c>
    </row>
    <row r="45" spans="2:6" ht="22.5" customHeight="1">
      <c r="B45" s="28" t="s">
        <v>89</v>
      </c>
      <c r="C45" s="11">
        <v>0</v>
      </c>
      <c r="D45" s="11">
        <v>462</v>
      </c>
      <c r="E45" s="11">
        <v>214</v>
      </c>
      <c r="F45" s="3">
        <f>SUM(C45:E45)</f>
        <v>676</v>
      </c>
    </row>
    <row r="46" spans="2:6" ht="22.5" customHeight="1" thickBot="1">
      <c r="B46" s="28" t="s">
        <v>90</v>
      </c>
      <c r="C46" s="94">
        <v>0</v>
      </c>
      <c r="D46" s="94">
        <v>0</v>
      </c>
      <c r="E46" s="94">
        <v>0</v>
      </c>
      <c r="F46" s="95">
        <f>SUM(C46:E46)</f>
        <v>0</v>
      </c>
    </row>
    <row r="47" spans="2:6" ht="22.5" customHeight="1" thickBot="1">
      <c r="B47" s="88" t="s">
        <v>146</v>
      </c>
      <c r="C47" s="96">
        <f>SUM(C44:C46)</f>
        <v>1034</v>
      </c>
      <c r="D47" s="97">
        <f>SUM(D44:D46)</f>
        <v>1264</v>
      </c>
      <c r="E47" s="97">
        <f>SUM(E44:E46)</f>
        <v>214</v>
      </c>
      <c r="F47" s="98">
        <f>SUM(F44:F46)</f>
        <v>2512</v>
      </c>
    </row>
    <row r="48" spans="2:7" ht="10.5" customHeight="1">
      <c r="B48" s="67"/>
      <c r="C48" s="68"/>
      <c r="D48" s="36"/>
      <c r="E48" s="36"/>
      <c r="F48" s="36"/>
      <c r="G48" s="69"/>
    </row>
    <row r="49" spans="2:7" ht="22.5" customHeight="1">
      <c r="B49" s="4" t="s">
        <v>156</v>
      </c>
      <c r="C49" s="68"/>
      <c r="D49" s="36"/>
      <c r="E49" s="36"/>
      <c r="F49" s="36"/>
      <c r="G49" s="69"/>
    </row>
    <row r="50" spans="2:7" ht="22.5" customHeight="1">
      <c r="B50" s="67"/>
      <c r="C50" s="93"/>
      <c r="D50" s="71" t="s">
        <v>145</v>
      </c>
      <c r="E50" s="36"/>
      <c r="F50" s="36"/>
      <c r="G50" s="69"/>
    </row>
    <row r="51" spans="2:7" ht="22.5" customHeight="1">
      <c r="B51" s="67"/>
      <c r="C51" s="68"/>
      <c r="D51" s="36"/>
      <c r="E51" s="36"/>
      <c r="F51" s="36"/>
      <c r="G51" s="69"/>
    </row>
    <row r="52" spans="2:7" ht="22.5" customHeight="1">
      <c r="B52" s="4" t="s">
        <v>149</v>
      </c>
      <c r="C52" s="68"/>
      <c r="D52" s="36"/>
      <c r="E52" s="36"/>
      <c r="F52" t="s">
        <v>84</v>
      </c>
      <c r="G52" s="69"/>
    </row>
    <row r="53" spans="2:7" ht="30" customHeight="1">
      <c r="B53" s="70"/>
      <c r="C53" s="24" t="s">
        <v>85</v>
      </c>
      <c r="D53" s="24" t="s">
        <v>86</v>
      </c>
      <c r="E53" s="24" t="s">
        <v>87</v>
      </c>
      <c r="F53" s="86" t="s">
        <v>8</v>
      </c>
      <c r="G53" s="69"/>
    </row>
    <row r="54" spans="2:6" ht="22.5" customHeight="1">
      <c r="B54" s="64" t="s">
        <v>91</v>
      </c>
      <c r="C54" s="65">
        <v>220</v>
      </c>
      <c r="D54" s="65">
        <v>537</v>
      </c>
      <c r="E54" s="65"/>
      <c r="F54" s="66">
        <f>SUM(C54:E54)</f>
        <v>757</v>
      </c>
    </row>
    <row r="55" spans="2:6" ht="22.5" customHeight="1">
      <c r="B55" s="87" t="s">
        <v>92</v>
      </c>
      <c r="C55" s="11">
        <v>814</v>
      </c>
      <c r="D55" s="11">
        <v>727</v>
      </c>
      <c r="E55" s="11">
        <v>214</v>
      </c>
      <c r="F55" s="3">
        <f>SUM(C55:E55)</f>
        <v>1755</v>
      </c>
    </row>
    <row r="56" spans="2:6" ht="22.5" customHeight="1" thickBot="1">
      <c r="B56" s="86" t="s">
        <v>16</v>
      </c>
      <c r="C56" s="94"/>
      <c r="D56" s="94"/>
      <c r="E56" s="94"/>
      <c r="F56" s="95">
        <f>SUM(C56:E56)</f>
        <v>0</v>
      </c>
    </row>
    <row r="57" spans="2:7" ht="22.5" customHeight="1" thickBot="1">
      <c r="B57" s="88" t="s">
        <v>146</v>
      </c>
      <c r="C57" s="96">
        <f>SUM(C54:C56)</f>
        <v>1034</v>
      </c>
      <c r="D57" s="97">
        <f>SUM(D54:D56)</f>
        <v>1264</v>
      </c>
      <c r="E57" s="97">
        <f>SUM(E54:E56)</f>
        <v>214</v>
      </c>
      <c r="F57" s="98">
        <f>SUM(F54:F56)</f>
        <v>2512</v>
      </c>
      <c r="G57" s="69"/>
    </row>
    <row r="58" ht="12.75" customHeight="1">
      <c r="C58" s="38"/>
    </row>
    <row r="59" spans="2:8" ht="12.75" customHeight="1">
      <c r="B59" s="114" t="s">
        <v>179</v>
      </c>
      <c r="C59" s="23"/>
      <c r="D59" s="23"/>
      <c r="E59" s="25" t="s">
        <v>73</v>
      </c>
      <c r="F59" s="23"/>
      <c r="G59" s="23"/>
      <c r="H59" s="23"/>
    </row>
    <row r="60" spans="2:8" ht="6" customHeight="1">
      <c r="B60" s="6"/>
      <c r="C60" s="23"/>
      <c r="D60" s="23"/>
      <c r="E60" s="23"/>
      <c r="F60" s="23"/>
      <c r="G60" s="23"/>
      <c r="H60" s="23"/>
    </row>
    <row r="61" spans="2:8" ht="21.75" customHeight="1">
      <c r="B61" s="6"/>
      <c r="C61" s="23"/>
      <c r="D61" s="23"/>
      <c r="E61" s="23"/>
      <c r="F61" s="23"/>
      <c r="G61" s="23"/>
      <c r="H61" s="23"/>
    </row>
    <row r="62" spans="2:8" ht="21.75" customHeight="1">
      <c r="B62" s="6"/>
      <c r="C62" s="23"/>
      <c r="D62" s="23"/>
      <c r="E62" s="23"/>
      <c r="F62" s="23"/>
      <c r="G62" s="23"/>
      <c r="H62" s="23"/>
    </row>
    <row r="63" spans="2:8" ht="21.75" customHeight="1">
      <c r="B63" s="6"/>
      <c r="C63" s="23"/>
      <c r="D63" s="23"/>
      <c r="E63" s="23"/>
      <c r="F63" s="23"/>
      <c r="G63" s="23"/>
      <c r="H63" s="23"/>
    </row>
    <row r="64" spans="2:8" ht="21.75" customHeight="1">
      <c r="B64" s="6"/>
      <c r="C64" s="23"/>
      <c r="D64" s="23"/>
      <c r="E64" s="23"/>
      <c r="F64" s="23"/>
      <c r="G64" s="23"/>
      <c r="H64" s="23"/>
    </row>
    <row r="65" spans="2:8" ht="21.75" customHeight="1">
      <c r="B65" s="6"/>
      <c r="C65" s="25"/>
      <c r="D65" s="25"/>
      <c r="E65" s="25"/>
      <c r="F65" s="25"/>
      <c r="G65" s="26"/>
      <c r="H65" s="25"/>
    </row>
    <row r="66" spans="2:5" ht="21.75" customHeight="1">
      <c r="B66" s="29"/>
      <c r="C66" s="138" t="s">
        <v>79</v>
      </c>
      <c r="D66" s="138"/>
      <c r="E66" s="29"/>
    </row>
    <row r="67" spans="1:3" ht="12" customHeight="1">
      <c r="A67" s="30"/>
      <c r="B67" s="31"/>
      <c r="C67" s="30"/>
    </row>
    <row r="68" spans="1:5" ht="12.75" customHeight="1">
      <c r="A68" s="30"/>
      <c r="B68" s="113" t="s">
        <v>178</v>
      </c>
      <c r="C68" s="30"/>
      <c r="E68" s="5"/>
    </row>
    <row r="69" spans="1:3" ht="6" customHeight="1">
      <c r="A69" s="30"/>
      <c r="B69" s="30"/>
      <c r="C69" s="30"/>
    </row>
    <row r="70" ht="12.75">
      <c r="B70" t="s">
        <v>155</v>
      </c>
    </row>
    <row r="71" ht="6" customHeight="1"/>
    <row r="72" spans="2:8" ht="12.75" customHeight="1">
      <c r="B72" s="140"/>
      <c r="C72" s="141" t="s">
        <v>83</v>
      </c>
      <c r="D72" s="142"/>
      <c r="E72" s="72"/>
      <c r="F72" s="72"/>
      <c r="G72" s="72"/>
      <c r="H72" s="72"/>
    </row>
    <row r="73" spans="2:8" ht="29.25" customHeight="1">
      <c r="B73" s="140"/>
      <c r="C73" s="141"/>
      <c r="D73" s="142"/>
      <c r="E73" s="73"/>
      <c r="F73" s="73"/>
      <c r="G73" s="73"/>
      <c r="H73" s="73"/>
    </row>
    <row r="74" spans="2:8" ht="21.75" customHeight="1">
      <c r="B74" s="86" t="s">
        <v>150</v>
      </c>
      <c r="C74" s="11">
        <v>1890</v>
      </c>
      <c r="D74" s="69"/>
      <c r="E74" s="36"/>
      <c r="F74" s="36"/>
      <c r="G74" s="36"/>
      <c r="H74" s="74"/>
    </row>
    <row r="75" spans="2:8" ht="9" customHeight="1">
      <c r="B75" s="76"/>
      <c r="C75" s="34"/>
      <c r="D75" s="36"/>
      <c r="E75" s="36"/>
      <c r="F75" s="36"/>
      <c r="G75" s="36"/>
      <c r="H75" s="37"/>
    </row>
    <row r="76" spans="2:9" ht="17.25" customHeight="1">
      <c r="B76" s="150"/>
      <c r="C76" s="152" t="s">
        <v>93</v>
      </c>
      <c r="D76" s="33"/>
      <c r="E76" s="33"/>
      <c r="F76" s="33"/>
      <c r="G76" s="33"/>
      <c r="H76" s="82"/>
      <c r="I76" s="80"/>
    </row>
    <row r="77" spans="2:9" ht="17.25" customHeight="1">
      <c r="B77" s="151"/>
      <c r="C77" s="153"/>
      <c r="D77" s="32" t="s">
        <v>94</v>
      </c>
      <c r="E77" s="32" t="s">
        <v>95</v>
      </c>
      <c r="F77" s="32" t="s">
        <v>96</v>
      </c>
      <c r="G77" s="81" t="s">
        <v>154</v>
      </c>
      <c r="H77" s="79" t="s">
        <v>147</v>
      </c>
      <c r="I77" s="32" t="s">
        <v>97</v>
      </c>
    </row>
    <row r="78" spans="2:9" ht="21.75" customHeight="1">
      <c r="B78" s="75" t="s">
        <v>151</v>
      </c>
      <c r="C78" s="40">
        <f>SUM(D78:I78)</f>
        <v>800</v>
      </c>
      <c r="D78" s="11">
        <v>500</v>
      </c>
      <c r="E78" s="11">
        <v>300</v>
      </c>
      <c r="F78" s="11">
        <v>0</v>
      </c>
      <c r="G78" s="39">
        <v>0</v>
      </c>
      <c r="H78" s="39">
        <v>0</v>
      </c>
      <c r="I78" s="39">
        <v>0</v>
      </c>
    </row>
    <row r="79" spans="2:8" ht="9" customHeight="1">
      <c r="B79" s="77"/>
      <c r="C79" s="40"/>
      <c r="D79" s="63"/>
      <c r="E79" s="35"/>
      <c r="F79" s="36"/>
      <c r="G79" s="74"/>
      <c r="H79" s="37"/>
    </row>
    <row r="80" spans="2:8" ht="21.75" customHeight="1">
      <c r="B80" s="86"/>
      <c r="C80" s="78" t="s">
        <v>16</v>
      </c>
      <c r="D80" s="78" t="s">
        <v>153</v>
      </c>
      <c r="E80" s="35"/>
      <c r="F80" s="36"/>
      <c r="G80" s="36"/>
      <c r="H80" s="37"/>
    </row>
    <row r="81" spans="2:8" ht="21.75" customHeight="1">
      <c r="B81" s="86" t="s">
        <v>152</v>
      </c>
      <c r="C81" s="11">
        <v>0</v>
      </c>
      <c r="D81" s="40">
        <f>C74+C78+C81</f>
        <v>2690</v>
      </c>
      <c r="E81" s="35"/>
      <c r="F81" s="36"/>
      <c r="G81" s="36"/>
      <c r="H81" s="37"/>
    </row>
    <row r="82" ht="6.75" customHeight="1"/>
    <row r="83" spans="2:9" ht="30.75" customHeight="1">
      <c r="B83" s="85" t="s">
        <v>17</v>
      </c>
      <c r="C83" s="124" t="s">
        <v>159</v>
      </c>
      <c r="D83" s="125"/>
      <c r="E83" s="125"/>
      <c r="F83" s="125"/>
      <c r="G83" s="125"/>
      <c r="H83" s="125"/>
      <c r="I83" s="126"/>
    </row>
    <row r="84" spans="2:8" ht="10.5" customHeight="1">
      <c r="B84" s="83"/>
      <c r="C84" s="84"/>
      <c r="D84" s="84"/>
      <c r="E84" s="84"/>
      <c r="F84" s="84"/>
      <c r="G84" s="84"/>
      <c r="H84" s="84"/>
    </row>
    <row r="85" ht="12.75">
      <c r="B85" s="112" t="s">
        <v>177</v>
      </c>
    </row>
    <row r="86" ht="6" customHeight="1"/>
    <row r="87" ht="21.75" customHeight="1">
      <c r="H87" t="s">
        <v>74</v>
      </c>
    </row>
    <row r="88" ht="12" customHeight="1"/>
    <row r="89" ht="12" customHeight="1">
      <c r="B89" t="s">
        <v>81</v>
      </c>
    </row>
    <row r="90" ht="6" customHeight="1"/>
    <row r="91" ht="12.75">
      <c r="B91" s="5" t="s">
        <v>172</v>
      </c>
    </row>
    <row r="92" ht="12.75">
      <c r="B92" s="4" t="s">
        <v>142</v>
      </c>
    </row>
    <row r="93" ht="12.75">
      <c r="B93" s="4" t="s">
        <v>143</v>
      </c>
    </row>
    <row r="94" ht="12.75">
      <c r="B94" t="s">
        <v>10</v>
      </c>
    </row>
    <row r="95" ht="5.25" customHeight="1"/>
    <row r="96" ht="12.75" customHeight="1">
      <c r="B96" t="s">
        <v>173</v>
      </c>
    </row>
    <row r="97" spans="2:7" ht="30" customHeight="1">
      <c r="B97" s="111" t="s">
        <v>174</v>
      </c>
      <c r="C97" s="154" t="s">
        <v>160</v>
      </c>
      <c r="D97" s="155"/>
      <c r="E97" s="110" t="s">
        <v>175</v>
      </c>
      <c r="F97" s="154" t="s">
        <v>161</v>
      </c>
      <c r="G97" s="155"/>
    </row>
    <row r="98" ht="12" customHeight="1"/>
    <row r="99" ht="12.75">
      <c r="B99" t="s">
        <v>82</v>
      </c>
    </row>
    <row r="100" ht="6" customHeight="1"/>
    <row r="101" spans="2:9" ht="90" customHeight="1">
      <c r="B101" s="117" t="s">
        <v>174</v>
      </c>
      <c r="C101" s="174" t="s">
        <v>164</v>
      </c>
      <c r="D101" s="174"/>
      <c r="E101" s="174"/>
      <c r="F101" s="174"/>
      <c r="G101" s="174"/>
      <c r="H101" s="174"/>
      <c r="I101" s="174"/>
    </row>
    <row r="102" spans="2:9" ht="90" customHeight="1">
      <c r="B102" s="118" t="s">
        <v>175</v>
      </c>
      <c r="C102" s="174" t="s">
        <v>162</v>
      </c>
      <c r="D102" s="174"/>
      <c r="E102" s="174"/>
      <c r="F102" s="174"/>
      <c r="G102" s="174"/>
      <c r="H102" s="174"/>
      <c r="I102" s="174"/>
    </row>
    <row r="104" ht="18" customHeight="1">
      <c r="H104" s="42" t="s">
        <v>144</v>
      </c>
    </row>
    <row r="105" spans="6:8" ht="12.75">
      <c r="F105" s="42"/>
      <c r="H105" s="42"/>
    </row>
  </sheetData>
  <sheetProtection/>
  <mergeCells count="30">
    <mergeCell ref="C101:I101"/>
    <mergeCell ref="C102:I102"/>
    <mergeCell ref="C97:D97"/>
    <mergeCell ref="F97:G97"/>
    <mergeCell ref="C83:I83"/>
    <mergeCell ref="G34:G35"/>
    <mergeCell ref="C66:D66"/>
    <mergeCell ref="E34:F34"/>
    <mergeCell ref="B72:B73"/>
    <mergeCell ref="C72:C73"/>
    <mergeCell ref="D72:D73"/>
    <mergeCell ref="B76:B77"/>
    <mergeCell ref="C76:C77"/>
    <mergeCell ref="E26:F26"/>
    <mergeCell ref="E28:F28"/>
    <mergeCell ref="E30:F30"/>
    <mergeCell ref="B34:B35"/>
    <mergeCell ref="C34:D34"/>
    <mergeCell ref="B9:H9"/>
    <mergeCell ref="A10:I10"/>
    <mergeCell ref="F12:I12"/>
    <mergeCell ref="F13:I13"/>
    <mergeCell ref="F14:I14"/>
    <mergeCell ref="E24:F24"/>
    <mergeCell ref="A3:H3"/>
    <mergeCell ref="B4:I4"/>
    <mergeCell ref="B5:I5"/>
    <mergeCell ref="B6:I6"/>
    <mergeCell ref="B7:I7"/>
    <mergeCell ref="B8:I8"/>
  </mergeCells>
  <dataValidations count="3">
    <dataValidation type="list" allowBlank="1" showInputMessage="1" showErrorMessage="1" sqref="D18:D19 G18:G19">
      <formula1>"該当するものをお選びください,経験なし,１年未満,１年以上３年未満,３年以上５年未満,５年以上"</formula1>
    </dataValidation>
    <dataValidation allowBlank="1" showInputMessage="1" showErrorMessage="1" imeMode="hiragana" sqref="F12:I14 E30:F30 C83:I83 C97:D97 F97:G97 C101:C102"/>
    <dataValidation allowBlank="1" showInputMessage="1" showErrorMessage="1" imeMode="off" sqref="E24:F24 E26:F26 E28:F28 C36:F36 C44:E46 C50 C54:E56 C74 D78:I78 C81"/>
  </dataValidations>
  <printOptions/>
  <pageMargins left="0.31496062992125984" right="0.11811023622047245" top="0.7480314960629921" bottom="0.5511811023622047" header="0.31496062992125984" footer="0.31496062992125984"/>
  <pageSetup horizontalDpi="300" verticalDpi="300" orientation="portrait" paperSize="9" scale="92" r:id="rId3"/>
  <rowBreaks count="2" manualBreakCount="2">
    <brk id="51" max="9" man="1"/>
    <brk id="84" max="9" man="1"/>
  </rowBreaks>
  <drawing r:id="rId2"/>
  <legacyDrawing r:id="rId1"/>
</worksheet>
</file>

<file path=xl/worksheets/sheet4.xml><?xml version="1.0" encoding="utf-8"?>
<worksheet xmlns="http://schemas.openxmlformats.org/spreadsheetml/2006/main" xmlns:r="http://schemas.openxmlformats.org/officeDocument/2006/relationships">
  <dimension ref="A1:C22"/>
  <sheetViews>
    <sheetView zoomScalePageLayoutView="0" workbookViewId="0" topLeftCell="A1">
      <selection activeCell="C4" sqref="C4"/>
    </sheetView>
  </sheetViews>
  <sheetFormatPr defaultColWidth="9.140625" defaultRowHeight="15"/>
  <cols>
    <col min="1" max="1" width="4.421875" style="0" customWidth="1"/>
    <col min="2" max="2" width="17.8515625" style="13" customWidth="1"/>
    <col min="3" max="3" width="67.57421875" style="13" customWidth="1"/>
  </cols>
  <sheetData>
    <row r="1" ht="16.5" customHeight="1">
      <c r="A1" s="12" t="s">
        <v>35</v>
      </c>
    </row>
    <row r="2" ht="8.25" customHeight="1"/>
    <row r="3" spans="1:3" ht="26.25" customHeight="1" thickBot="1">
      <c r="A3" s="175" t="s">
        <v>23</v>
      </c>
      <c r="B3" s="175"/>
      <c r="C3" s="17" t="s">
        <v>26</v>
      </c>
    </row>
    <row r="4" spans="1:3" ht="36.75" customHeight="1" thickTop="1">
      <c r="A4" s="177" t="s">
        <v>33</v>
      </c>
      <c r="B4" s="177"/>
      <c r="C4" s="119" t="s">
        <v>199</v>
      </c>
    </row>
    <row r="5" spans="1:3" ht="36.75" customHeight="1">
      <c r="A5" s="178" t="s">
        <v>44</v>
      </c>
      <c r="B5" s="15" t="s">
        <v>37</v>
      </c>
      <c r="C5" s="15" t="s">
        <v>38</v>
      </c>
    </row>
    <row r="6" spans="1:3" ht="49.5" customHeight="1">
      <c r="A6" s="179"/>
      <c r="B6" s="14" t="s">
        <v>29</v>
      </c>
      <c r="C6" s="18" t="s">
        <v>68</v>
      </c>
    </row>
    <row r="7" spans="1:3" ht="36.75" customHeight="1">
      <c r="A7" s="179"/>
      <c r="B7" s="14" t="s">
        <v>65</v>
      </c>
      <c r="C7" s="18" t="s">
        <v>66</v>
      </c>
    </row>
    <row r="8" spans="1:3" ht="36.75" customHeight="1">
      <c r="A8" s="179"/>
      <c r="B8" s="15" t="s">
        <v>64</v>
      </c>
      <c r="C8" s="15" t="s">
        <v>62</v>
      </c>
    </row>
    <row r="9" spans="1:3" ht="36.75" customHeight="1">
      <c r="A9" s="179"/>
      <c r="B9" s="15" t="s">
        <v>51</v>
      </c>
      <c r="C9" s="15" t="s">
        <v>63</v>
      </c>
    </row>
    <row r="10" spans="1:3" ht="36.75" customHeight="1">
      <c r="A10" s="179"/>
      <c r="B10" s="15" t="s">
        <v>52</v>
      </c>
      <c r="C10" s="15" t="s">
        <v>53</v>
      </c>
    </row>
    <row r="11" spans="1:3" ht="36.75" customHeight="1">
      <c r="A11" s="179"/>
      <c r="B11" s="15" t="s">
        <v>34</v>
      </c>
      <c r="C11" s="15" t="s">
        <v>40</v>
      </c>
    </row>
    <row r="12" spans="1:3" ht="36.75" customHeight="1">
      <c r="A12" s="179"/>
      <c r="B12" s="15" t="s">
        <v>39</v>
      </c>
      <c r="C12" s="15" t="s">
        <v>46</v>
      </c>
    </row>
    <row r="13" spans="1:3" ht="36.75" customHeight="1">
      <c r="A13" s="179"/>
      <c r="B13" s="15" t="s">
        <v>28</v>
      </c>
      <c r="C13" s="15" t="s">
        <v>45</v>
      </c>
    </row>
    <row r="14" spans="1:3" ht="36.75" customHeight="1">
      <c r="A14" s="179"/>
      <c r="B14" s="15" t="s">
        <v>69</v>
      </c>
      <c r="C14" s="15" t="s">
        <v>70</v>
      </c>
    </row>
    <row r="15" spans="1:3" ht="36.75" customHeight="1">
      <c r="A15" s="179"/>
      <c r="B15" s="15" t="s">
        <v>27</v>
      </c>
      <c r="C15" s="15" t="s">
        <v>67</v>
      </c>
    </row>
    <row r="16" spans="1:3" ht="36.75" customHeight="1">
      <c r="A16" s="179"/>
      <c r="B16" s="15" t="s">
        <v>31</v>
      </c>
      <c r="C16" s="15" t="s">
        <v>32</v>
      </c>
    </row>
    <row r="17" spans="1:3" ht="36.75" customHeight="1">
      <c r="A17" s="180"/>
      <c r="B17" s="15" t="s">
        <v>71</v>
      </c>
      <c r="C17" s="15" t="s">
        <v>72</v>
      </c>
    </row>
    <row r="18" spans="1:3" ht="36.75" customHeight="1">
      <c r="A18" s="176" t="s">
        <v>24</v>
      </c>
      <c r="B18" s="15" t="s">
        <v>24</v>
      </c>
      <c r="C18" s="15" t="s">
        <v>50</v>
      </c>
    </row>
    <row r="19" spans="1:3" ht="36.75" customHeight="1">
      <c r="A19" s="176"/>
      <c r="B19" s="16" t="s">
        <v>48</v>
      </c>
      <c r="C19" s="16" t="s">
        <v>49</v>
      </c>
    </row>
    <row r="20" spans="1:3" ht="36.75" customHeight="1">
      <c r="A20" s="176"/>
      <c r="B20" s="16" t="s">
        <v>30</v>
      </c>
      <c r="C20" s="16" t="s">
        <v>47</v>
      </c>
    </row>
    <row r="21" spans="1:3" ht="36.75" customHeight="1">
      <c r="A21" s="176"/>
      <c r="B21" s="15" t="s">
        <v>42</v>
      </c>
      <c r="C21" s="15" t="s">
        <v>43</v>
      </c>
    </row>
    <row r="22" spans="1:3" ht="36.75" customHeight="1">
      <c r="A22" s="176"/>
      <c r="B22" s="16" t="s">
        <v>25</v>
      </c>
      <c r="C22" s="15" t="s">
        <v>41</v>
      </c>
    </row>
    <row r="23" ht="43.5" customHeight="1"/>
    <row r="24" ht="43.5" customHeight="1"/>
  </sheetData>
  <sheetProtection/>
  <mergeCells count="4">
    <mergeCell ref="A3:B3"/>
    <mergeCell ref="A18:A22"/>
    <mergeCell ref="A4:B4"/>
    <mergeCell ref="A5:A17"/>
  </mergeCells>
  <printOptions/>
  <pageMargins left="0.6692913385826772" right="0.66929133858267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O3"/>
  <sheetViews>
    <sheetView zoomScale="55" zoomScaleNormal="55" zoomScalePageLayoutView="0" workbookViewId="0" topLeftCell="A1">
      <selection activeCell="A3" sqref="A3"/>
    </sheetView>
  </sheetViews>
  <sheetFormatPr defaultColWidth="9.00390625" defaultRowHeight="15"/>
  <cols>
    <col min="1" max="1" width="25.140625" style="48" customWidth="1"/>
    <col min="2" max="2" width="23.8515625" style="48" customWidth="1"/>
    <col min="3" max="3" width="23.421875" style="48" customWidth="1"/>
    <col min="4" max="4" width="8.421875" style="48" customWidth="1"/>
    <col min="5" max="5" width="9.00390625" style="48" customWidth="1"/>
    <col min="6" max="6" width="8.421875" style="48" customWidth="1"/>
    <col min="7" max="7" width="9.00390625" style="48" customWidth="1"/>
    <col min="8" max="8" width="24.421875" style="49" customWidth="1"/>
    <col min="9" max="9" width="25.28125" style="49" customWidth="1"/>
    <col min="10" max="10" width="25.28125" style="48" customWidth="1"/>
    <col min="11" max="11" width="21.28125" style="48" customWidth="1"/>
    <col min="12" max="13" width="15.57421875" style="48" customWidth="1"/>
    <col min="14" max="15" width="70.00390625" style="48" customWidth="1"/>
    <col min="16" max="16384" width="9.00390625" style="48" customWidth="1"/>
  </cols>
  <sheetData>
    <row r="1" spans="1:15" s="43" customFormat="1" ht="72.75" customHeight="1">
      <c r="A1" s="189" t="s">
        <v>103</v>
      </c>
      <c r="B1" s="189" t="s">
        <v>11</v>
      </c>
      <c r="C1" s="183" t="s">
        <v>12</v>
      </c>
      <c r="D1" s="185" t="s">
        <v>104</v>
      </c>
      <c r="E1" s="185" t="s">
        <v>105</v>
      </c>
      <c r="F1" s="185" t="s">
        <v>106</v>
      </c>
      <c r="G1" s="185" t="s">
        <v>102</v>
      </c>
      <c r="H1" s="187" t="s">
        <v>187</v>
      </c>
      <c r="I1" s="187" t="s">
        <v>188</v>
      </c>
      <c r="J1" s="185" t="s">
        <v>189</v>
      </c>
      <c r="K1" s="185" t="s">
        <v>190</v>
      </c>
      <c r="L1" s="181" t="s">
        <v>107</v>
      </c>
      <c r="M1" s="182"/>
      <c r="N1" s="181" t="s">
        <v>108</v>
      </c>
      <c r="O1" s="182"/>
    </row>
    <row r="2" spans="1:15" s="43" customFormat="1" ht="57.75" customHeight="1">
      <c r="A2" s="190"/>
      <c r="B2" s="190"/>
      <c r="C2" s="184"/>
      <c r="D2" s="186"/>
      <c r="E2" s="186"/>
      <c r="F2" s="186"/>
      <c r="G2" s="186"/>
      <c r="H2" s="188"/>
      <c r="I2" s="188"/>
      <c r="J2" s="186"/>
      <c r="K2" s="186"/>
      <c r="L2" s="50">
        <v>1</v>
      </c>
      <c r="M2" s="50">
        <v>2</v>
      </c>
      <c r="N2" s="51">
        <v>1</v>
      </c>
      <c r="O2" s="51">
        <v>2</v>
      </c>
    </row>
    <row r="3" spans="1:15" s="47" customFormat="1" ht="349.5" customHeight="1">
      <c r="A3" s="120">
        <f>'様式'!F12</f>
        <v>0</v>
      </c>
      <c r="B3" s="120">
        <f>'様式'!F13</f>
        <v>0</v>
      </c>
      <c r="C3" s="121">
        <f>'様式'!F14</f>
        <v>0</v>
      </c>
      <c r="D3" s="44" t="str">
        <f>'様式'!D18</f>
        <v>該当するものをお選びください</v>
      </c>
      <c r="E3" s="44" t="str">
        <f>'様式'!D19</f>
        <v>該当するものをお選びください</v>
      </c>
      <c r="F3" s="44" t="str">
        <f>'様式'!G18</f>
        <v>該当するものをお選びください</v>
      </c>
      <c r="G3" s="44" t="str">
        <f>'様式'!G19</f>
        <v>該当するものをお選びください</v>
      </c>
      <c r="H3" s="45">
        <f>'様式'!E24</f>
        <v>0</v>
      </c>
      <c r="I3" s="45">
        <f>'様式'!E26</f>
        <v>0</v>
      </c>
      <c r="J3" s="46">
        <f>'様式'!E28</f>
        <v>0</v>
      </c>
      <c r="K3" s="44">
        <f>'様式'!E30</f>
        <v>0</v>
      </c>
      <c r="L3" s="122">
        <f>'様式'!C97</f>
        <v>0</v>
      </c>
      <c r="M3" s="122">
        <f>'様式'!F97</f>
        <v>0</v>
      </c>
      <c r="N3" s="120">
        <f>'様式'!C101</f>
        <v>0</v>
      </c>
      <c r="O3" s="120">
        <f>'様式'!C102</f>
        <v>0</v>
      </c>
    </row>
  </sheetData>
  <sheetProtection selectLockedCells="1" selectUnlockedCells="1"/>
  <mergeCells count="13">
    <mergeCell ref="A1:A2"/>
    <mergeCell ref="B1:B2"/>
    <mergeCell ref="I1:I2"/>
    <mergeCell ref="J1:J2"/>
    <mergeCell ref="K1:K2"/>
    <mergeCell ref="L1:M1"/>
    <mergeCell ref="N1:O1"/>
    <mergeCell ref="C1:C2"/>
    <mergeCell ref="D1:D2"/>
    <mergeCell ref="E1:E2"/>
    <mergeCell ref="F1:F2"/>
    <mergeCell ref="G1:G2"/>
    <mergeCell ref="H1:H2"/>
  </mergeCells>
  <printOptions horizontalCentered="1"/>
  <pageMargins left="0.5118110236220472" right="0.5118110236220472" top="0.7480314960629921" bottom="0.5511811023622047" header="0.31496062992125984" footer="0.31496062992125984"/>
  <pageSetup fitToHeight="0" fitToWidth="1" horizontalDpi="300" verticalDpi="300" orientation="landscape" paperSize="9" scale="35" r:id="rId1"/>
  <headerFooter>
    <oddHeader>&amp;L&amp;16事前アンケート総括表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班編制用</dc:subject>
  <dc:creator/>
  <cp:keywords/>
  <dc:description/>
  <cp:lastModifiedBy/>
  <dcterms:created xsi:type="dcterms:W3CDTF">2006-09-13T11:12:02Z</dcterms:created>
  <dcterms:modified xsi:type="dcterms:W3CDTF">2023-07-06T03:04:48Z</dcterms:modified>
  <cp:category/>
  <cp:version/>
  <cp:contentType/>
  <cp:contentStatus/>
</cp:coreProperties>
</file>