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1"/>
  <workbookPr filterPrivacy="1" codeName="ThisWorkbook"/>
  <xr:revisionPtr revIDLastSave="0" documentId="13_ncr:1_{17F04E6C-C4EC-40AF-ABDD-6606BF1F99D3}" xr6:coauthVersionLast="47" xr6:coauthVersionMax="47" xr10:uidLastSave="{00000000-0000-0000-0000-000000000000}"/>
  <workbookProtection workbookAlgorithmName="SHA-512" workbookHashValue="IoCFjhQZkm3TtuPFdX/jPAnvf6mQcbczzcVTHB/oTSdLmqPsbMctufbB/hikKM/OiJYAV9rVLLt5llzUOn9DaA==" workbookSaltValue="ck5eT/jOgF9N0aqwJC4v5w==" workbookSpinCount="100000" lockStructure="1"/>
  <bookViews>
    <workbookView xWindow="-120" yWindow="-120" windowWidth="29040" windowHeight="15720" tabRatio="586" xr2:uid="{00000000-000D-0000-FFFF-FFFF00000000}"/>
  </bookViews>
  <sheets>
    <sheet name="受講者氏名決定届" sheetId="1" r:id="rId1"/>
    <sheet name="科目一覧" sheetId="2" state="hidden" r:id="rId2"/>
    <sheet name="科目名(回数ごと）" sheetId="4" state="hidden" r:id="rId3"/>
    <sheet name="職層" sheetId="3" state="hidden" r:id="rId4"/>
  </sheets>
  <definedNames>
    <definedName name="_xlnm.Print_Area" localSheetId="2">'科目名(回数ごと）'!$A$1:$I$17</definedName>
    <definedName name="_xlnm.Print_Area" localSheetId="0">受講者氏名決定届!$A$1:$Q$17</definedName>
    <definedName name="_xlnm.Print_Titles" localSheetId="0">受講者氏名決定届!$3:$15</definedName>
    <definedName name="回数">'科目名(回数ごと）'!$A$1:$K$1</definedName>
    <definedName name="第1回">'科目名(回数ごと）'!$A$2:$A$16</definedName>
    <definedName name="第2回">'科目名(回数ごと）'!$B$2:$B$16</definedName>
    <definedName name="第3回">'科目名(回数ごと）'!$C$2:$C$17</definedName>
    <definedName name="第4回">'科目名(回数ごと）'!$D$2:$D$16</definedName>
    <definedName name="第5回">'科目名(回数ごと）'!$E$2:$E$16</definedName>
    <definedName name="第6回">'科目名(回数ごと）'!$F$2:$F$16</definedName>
    <definedName name="第7回">'科目名(回数ごと）'!$G$2:$G$16</definedName>
    <definedName name="第8回">'科目名(回数ごと）'!$H$2:$H$16</definedName>
    <definedName name="第9回">'科目名(回数ごと）'!$I$2:$I$16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7" i="2" l="1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S9" i="1" l="1"/>
  <c r="P34" i="1" l="1"/>
  <c r="N34" i="1"/>
  <c r="D34" i="1"/>
  <c r="P32" i="1"/>
  <c r="N32" i="1"/>
  <c r="D32" i="1"/>
  <c r="P30" i="1" l="1"/>
  <c r="N30" i="1"/>
  <c r="D30" i="1"/>
  <c r="P28" i="1"/>
  <c r="N28" i="1"/>
  <c r="D28" i="1"/>
  <c r="P26" i="1"/>
  <c r="N26" i="1"/>
  <c r="D26" i="1"/>
  <c r="P24" i="1"/>
  <c r="N24" i="1"/>
  <c r="D24" i="1"/>
  <c r="D16" i="1"/>
  <c r="D18" i="1"/>
  <c r="P22" i="1"/>
  <c r="N22" i="1"/>
  <c r="D22" i="1"/>
  <c r="P20" i="1"/>
  <c r="N20" i="1"/>
  <c r="D20" i="1"/>
  <c r="P18" i="1"/>
  <c r="N18" i="1"/>
  <c r="P16" i="1" l="1"/>
  <c r="N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14" authorId="0" shapeId="0" xr:uid="{AFDD60D6-CA11-4BD6-B113-C5E80A307AC5}">
      <text>
        <r>
          <rPr>
            <b/>
            <sz val="10"/>
            <color indexed="81"/>
            <rFont val="游ゴシック"/>
            <family val="3"/>
            <charset val="128"/>
          </rPr>
          <t>項目が表示されない場合は入力不要</t>
        </r>
      </text>
    </comment>
    <comment ref="H16" authorId="0" shapeId="0" xr:uid="{00000000-0006-0000-0000-000001000000}">
      <text>
        <r>
          <rPr>
            <b/>
            <sz val="11"/>
            <color indexed="81"/>
            <rFont val="游ゴシック"/>
            <family val="3"/>
            <charset val="128"/>
          </rPr>
          <t>研修開講日時点の年齢を入力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" authorId="0" shapeId="0" xr:uid="{7B341F4F-1F2B-4AFF-B430-48933B444A4C}">
      <text>
        <r>
          <rPr>
            <b/>
            <sz val="10"/>
            <color indexed="81"/>
            <rFont val="游ゴシック"/>
            <family val="3"/>
            <charset val="128"/>
            <scheme val="minor"/>
          </rPr>
          <t>関数あり</t>
        </r>
      </text>
    </comment>
  </commentList>
</comments>
</file>

<file path=xl/sharedStrings.xml><?xml version="1.0" encoding="utf-8"?>
<sst xmlns="http://schemas.openxmlformats.org/spreadsheetml/2006/main" count="675" uniqueCount="229">
  <si>
    <r>
      <rPr>
        <b/>
        <sz val="10"/>
        <rFont val="游ゴシック"/>
        <family val="3"/>
        <charset val="128"/>
      </rPr>
      <t>送信方法：</t>
    </r>
    <r>
      <rPr>
        <sz val="10"/>
        <rFont val="游ゴシック"/>
        <family val="3"/>
        <charset val="128"/>
      </rPr>
      <t>WEBポータルの「問い合わせ」からファイルを添付して研修科目担当宛にお送りください。</t>
    </r>
    <rPh sb="0" eb="2">
      <t>ソウシン</t>
    </rPh>
    <rPh sb="2" eb="4">
      <t>ホウホウ</t>
    </rPh>
    <rPh sb="14" eb="15">
      <t>ト</t>
    </rPh>
    <rPh sb="16" eb="17">
      <t>ア</t>
    </rPh>
    <rPh sb="27" eb="29">
      <t>テンプ</t>
    </rPh>
    <rPh sb="31" eb="33">
      <t>ケンシュウ</t>
    </rPh>
    <rPh sb="33" eb="35">
      <t>カモク</t>
    </rPh>
    <rPh sb="35" eb="37">
      <t>タントウ</t>
    </rPh>
    <rPh sb="37" eb="38">
      <t>アテ</t>
    </rPh>
    <rPh sb="40" eb="41">
      <t>オク</t>
    </rPh>
    <phoneticPr fontId="7"/>
  </si>
  <si>
    <t>　受講者氏名決定届</t>
  </si>
  <si>
    <t>市町村職員中央研修所　学長</t>
    <rPh sb="0" eb="3">
      <t>シチョウソン</t>
    </rPh>
    <rPh sb="3" eb="5">
      <t>ショクイン</t>
    </rPh>
    <rPh sb="5" eb="7">
      <t>チュウオウ</t>
    </rPh>
    <rPh sb="7" eb="10">
      <t>ケンシュウジョ</t>
    </rPh>
    <rPh sb="11" eb="13">
      <t>ガクチョウ</t>
    </rPh>
    <phoneticPr fontId="4"/>
  </si>
  <si>
    <t>　先般、氏名未定で申込みを行った研修について、受講者の氏名が決定しましたので、下記のとおり提出します。</t>
    <rPh sb="1" eb="3">
      <t>センパン</t>
    </rPh>
    <rPh sb="4" eb="8">
      <t>シメイミテイ</t>
    </rPh>
    <rPh sb="9" eb="11">
      <t>モウシコ</t>
    </rPh>
    <rPh sb="13" eb="14">
      <t>オコナ</t>
    </rPh>
    <rPh sb="16" eb="18">
      <t>ケンシュウ</t>
    </rPh>
    <rPh sb="23" eb="26">
      <t>ジュコウシャ</t>
    </rPh>
    <rPh sb="27" eb="29">
      <t>シメイ</t>
    </rPh>
    <rPh sb="30" eb="32">
      <t>ケッテイ</t>
    </rPh>
    <rPh sb="45" eb="47">
      <t>テイシュツ</t>
    </rPh>
    <phoneticPr fontId="4"/>
  </si>
  <si>
    <t>任命権者職氏名</t>
    <rPh sb="0" eb="4">
      <t>ニンメイケンジャ</t>
    </rPh>
    <rPh sb="4" eb="5">
      <t>ショク</t>
    </rPh>
    <rPh sb="5" eb="7">
      <t>シメイ</t>
    </rPh>
    <phoneticPr fontId="4"/>
  </si>
  <si>
    <t>研修担当課</t>
    <rPh sb="0" eb="5">
      <t>ケンシュウタントウカ</t>
    </rPh>
    <phoneticPr fontId="4"/>
  </si>
  <si>
    <t>発信年月日</t>
    <rPh sb="0" eb="2">
      <t>ハッシン</t>
    </rPh>
    <rPh sb="2" eb="5">
      <t>ネンガッピ</t>
    </rPh>
    <phoneticPr fontId="4"/>
  </si>
  <si>
    <t>部署名</t>
    <rPh sb="0" eb="2">
      <t>ブショ</t>
    </rPh>
    <rPh sb="2" eb="3">
      <t>メイ</t>
    </rPh>
    <phoneticPr fontId="4"/>
  </si>
  <si>
    <r>
      <t xml:space="preserve">市区町村コード
</t>
    </r>
    <r>
      <rPr>
        <sz val="9"/>
        <color theme="1"/>
        <rFont val="游ゴシック"/>
        <family val="3"/>
        <charset val="128"/>
      </rPr>
      <t>※最大6桁</t>
    </r>
    <phoneticPr fontId="4"/>
  </si>
  <si>
    <t>担当者氏名</t>
    <rPh sb="3" eb="4">
      <t>シ</t>
    </rPh>
    <phoneticPr fontId="4"/>
  </si>
  <si>
    <t>都道府県名</t>
    <rPh sb="0" eb="4">
      <t>トドウフケン</t>
    </rPh>
    <rPh sb="4" eb="5">
      <t>メイ</t>
    </rPh>
    <phoneticPr fontId="3"/>
  </si>
  <si>
    <t>電話番号・内線</t>
    <rPh sb="5" eb="7">
      <t>ナイセン</t>
    </rPh>
    <phoneticPr fontId="4"/>
  </si>
  <si>
    <t>市町村名</t>
    <rPh sb="0" eb="3">
      <t>シチョウソン</t>
    </rPh>
    <rPh sb="3" eb="4">
      <t>メイ</t>
    </rPh>
    <phoneticPr fontId="3"/>
  </si>
  <si>
    <t>メールアドレス</t>
  </si>
  <si>
    <t>通番</t>
    <rPh sb="0" eb="2">
      <t>ツウバン</t>
    </rPh>
    <phoneticPr fontId="4"/>
  </si>
  <si>
    <t>申込期限</t>
    <rPh sb="0" eb="2">
      <t>モウシコ</t>
    </rPh>
    <rPh sb="2" eb="4">
      <t>キゲン</t>
    </rPh>
    <phoneticPr fontId="4"/>
  </si>
  <si>
    <t>研修科目</t>
    <rPh sb="0" eb="2">
      <t>ケンシュウ</t>
    </rPh>
    <rPh sb="2" eb="4">
      <t>カモク</t>
    </rPh>
    <phoneticPr fontId="3"/>
  </si>
  <si>
    <t>研修開講日</t>
    <rPh sb="0" eb="5">
      <t>ケンシュウカイコウビ</t>
    </rPh>
    <phoneticPr fontId="3"/>
  </si>
  <si>
    <t>氏名（漢字）</t>
  </si>
  <si>
    <t>氏名（カナ）</t>
  </si>
  <si>
    <t>性別</t>
    <rPh sb="0" eb="2">
      <t>セイベツ</t>
    </rPh>
    <phoneticPr fontId="3"/>
  </si>
  <si>
    <t>年齢</t>
    <rPh sb="0" eb="2">
      <t>ネンレイ</t>
    </rPh>
    <phoneticPr fontId="4"/>
  </si>
  <si>
    <t>所属名</t>
    <rPh sb="0" eb="2">
      <t>ショゾク</t>
    </rPh>
    <rPh sb="2" eb="3">
      <t>メイ</t>
    </rPh>
    <phoneticPr fontId="4"/>
  </si>
  <si>
    <r>
      <t xml:space="preserve">職名
</t>
    </r>
    <r>
      <rPr>
        <sz val="9"/>
        <color theme="1"/>
        <rFont val="游ゴシック"/>
        <family val="3"/>
        <charset val="128"/>
      </rPr>
      <t>（補職名）</t>
    </r>
    <rPh sb="0" eb="2">
      <t>ショクメイ</t>
    </rPh>
    <rPh sb="4" eb="7">
      <t>ホショクメイ</t>
    </rPh>
    <phoneticPr fontId="4"/>
  </si>
  <si>
    <t>職層</t>
  </si>
  <si>
    <t>関連経験年数</t>
    <phoneticPr fontId="4"/>
  </si>
  <si>
    <t>受講経験年度・回数</t>
    <rPh sb="7" eb="9">
      <t>カイスウ</t>
    </rPh>
    <phoneticPr fontId="4"/>
  </si>
  <si>
    <t>備考</t>
  </si>
  <si>
    <t>（年）</t>
    <rPh sb="1" eb="2">
      <t>ネン</t>
    </rPh>
    <phoneticPr fontId="4"/>
  </si>
  <si>
    <t>（月）</t>
    <rPh sb="1" eb="2">
      <t>ツキ</t>
    </rPh>
    <phoneticPr fontId="4"/>
  </si>
  <si>
    <t>申込区分</t>
    <rPh sb="0" eb="1">
      <t>モウ</t>
    </rPh>
    <rPh sb="1" eb="2">
      <t>コ</t>
    </rPh>
    <rPh sb="2" eb="4">
      <t>クブン</t>
    </rPh>
    <phoneticPr fontId="6"/>
  </si>
  <si>
    <t>締切日</t>
    <rPh sb="0" eb="3">
      <t>シメキリビ</t>
    </rPh>
    <phoneticPr fontId="6"/>
  </si>
  <si>
    <t>科目名</t>
    <rPh sb="0" eb="2">
      <t>カモク</t>
    </rPh>
    <phoneticPr fontId="7"/>
  </si>
  <si>
    <t>実施回数</t>
    <rPh sb="0" eb="2">
      <t>ジッシ</t>
    </rPh>
    <rPh sb="2" eb="4">
      <t>カイスウ</t>
    </rPh>
    <phoneticPr fontId="7"/>
  </si>
  <si>
    <t>研修期間初日</t>
    <rPh sb="0" eb="2">
      <t>ケンシュウ</t>
    </rPh>
    <rPh sb="2" eb="4">
      <t>キカン</t>
    </rPh>
    <rPh sb="4" eb="6">
      <t>ショニチ</t>
    </rPh>
    <phoneticPr fontId="7"/>
  </si>
  <si>
    <t>研修期間最終日</t>
    <rPh sb="0" eb="2">
      <t>ケンシュウ</t>
    </rPh>
    <rPh sb="2" eb="4">
      <t>キカン</t>
    </rPh>
    <rPh sb="4" eb="7">
      <t>サイシュウビ</t>
    </rPh>
    <phoneticPr fontId="7"/>
  </si>
  <si>
    <t>科目名称＋回</t>
    <rPh sb="0" eb="4">
      <t>カモクメイショウ</t>
    </rPh>
    <rPh sb="5" eb="6">
      <t>カイ</t>
    </rPh>
    <phoneticPr fontId="6"/>
  </si>
  <si>
    <t>職層</t>
    <rPh sb="0" eb="1">
      <t>ショク</t>
    </rPh>
    <rPh sb="1" eb="2">
      <t>ソウ</t>
    </rPh>
    <phoneticPr fontId="7"/>
  </si>
  <si>
    <t>受講経験①</t>
    <rPh sb="0" eb="4">
      <t>ジュコウケイケン</t>
    </rPh>
    <phoneticPr fontId="7"/>
  </si>
  <si>
    <t>受講経験②</t>
    <rPh sb="0" eb="4">
      <t>ジュコウケイケン</t>
    </rPh>
    <phoneticPr fontId="7"/>
  </si>
  <si>
    <t>第1回</t>
    <rPh sb="0" eb="1">
      <t>ダイ</t>
    </rPh>
    <rPh sb="2" eb="3">
      <t>カイ</t>
    </rPh>
    <phoneticPr fontId="4"/>
  </si>
  <si>
    <t>監査委員特別セミナー</t>
  </si>
  <si>
    <t>特別課程監査委員</t>
    <rPh sb="0" eb="4">
      <t>トクベツカテイ</t>
    </rPh>
    <rPh sb="4" eb="6">
      <t>カンサ</t>
    </rPh>
    <rPh sb="6" eb="8">
      <t>イイン</t>
    </rPh>
    <phoneticPr fontId="7"/>
  </si>
  <si>
    <t>＊受講回数（</t>
    <rPh sb="1" eb="5">
      <t>ジュコウカイスウ</t>
    </rPh>
    <phoneticPr fontId="7"/>
  </si>
  <si>
    <t>）回</t>
    <rPh sb="1" eb="2">
      <t>カイ</t>
    </rPh>
    <phoneticPr fontId="7"/>
  </si>
  <si>
    <t>市町村議会議員特別セミナー</t>
    <rPh sb="0" eb="1">
      <t>シ</t>
    </rPh>
    <rPh sb="1" eb="3">
      <t>チョウソン</t>
    </rPh>
    <rPh sb="3" eb="5">
      <t>ギカイ</t>
    </rPh>
    <rPh sb="5" eb="7">
      <t>ギイン</t>
    </rPh>
    <rPh sb="7" eb="9">
      <t>トクベツ</t>
    </rPh>
    <phoneticPr fontId="14"/>
  </si>
  <si>
    <t>①</t>
  </si>
  <si>
    <t>特別課程議員</t>
    <rPh sb="0" eb="4">
      <t>トクベツカテイ</t>
    </rPh>
    <rPh sb="4" eb="6">
      <t>ギイン</t>
    </rPh>
    <phoneticPr fontId="7"/>
  </si>
  <si>
    <t>市町村長特別セミナー</t>
  </si>
  <si>
    <t>特別課程市町村長</t>
    <rPh sb="0" eb="4">
      <t>トクベツカテイ</t>
    </rPh>
    <rPh sb="4" eb="7">
      <t>シチョウソン</t>
    </rPh>
    <rPh sb="7" eb="8">
      <t>チョウ</t>
    </rPh>
    <phoneticPr fontId="7"/>
  </si>
  <si>
    <t>管理職特別セミナー</t>
    <rPh sb="0" eb="2">
      <t>カンリ</t>
    </rPh>
    <rPh sb="2" eb="3">
      <t>ショク</t>
    </rPh>
    <rPh sb="3" eb="5">
      <t>トクベツ</t>
    </rPh>
    <phoneticPr fontId="14"/>
  </si>
  <si>
    <t>特別課程管理職・専門実務</t>
    <rPh sb="0" eb="2">
      <t>トクベツ</t>
    </rPh>
    <rPh sb="2" eb="4">
      <t>カテイ</t>
    </rPh>
    <rPh sb="4" eb="6">
      <t>カンリ</t>
    </rPh>
    <rPh sb="6" eb="7">
      <t>ショク</t>
    </rPh>
    <rPh sb="8" eb="10">
      <t>センモン</t>
    </rPh>
    <rPh sb="10" eb="12">
      <t>ジツム</t>
    </rPh>
    <phoneticPr fontId="13"/>
  </si>
  <si>
    <t>＊受講年度直近（</t>
    <rPh sb="1" eb="5">
      <t>ジュコウネンド</t>
    </rPh>
    <rPh sb="5" eb="7">
      <t>チョッキン</t>
    </rPh>
    <phoneticPr fontId="7"/>
  </si>
  <si>
    <t>）年度</t>
    <rPh sb="1" eb="3">
      <t>ネンド</t>
    </rPh>
    <phoneticPr fontId="7"/>
  </si>
  <si>
    <t>第2回</t>
    <rPh sb="0" eb="1">
      <t>ダイ</t>
    </rPh>
    <rPh sb="2" eb="3">
      <t>カイ</t>
    </rPh>
    <phoneticPr fontId="4"/>
  </si>
  <si>
    <t>地域おこし協力隊員及び集落支援員の初任者研修会</t>
    <rPh sb="0" eb="2">
      <t>チイキ</t>
    </rPh>
    <rPh sb="5" eb="8">
      <t>キョウリョクタイ</t>
    </rPh>
    <rPh sb="8" eb="9">
      <t>イン</t>
    </rPh>
    <rPh sb="9" eb="10">
      <t>オヨ</t>
    </rPh>
    <rPh sb="11" eb="13">
      <t>シュウラク</t>
    </rPh>
    <rPh sb="13" eb="15">
      <t>シエン</t>
    </rPh>
    <rPh sb="15" eb="16">
      <t>イン</t>
    </rPh>
    <rPh sb="17" eb="20">
      <t>ショニンシャ</t>
    </rPh>
    <rPh sb="20" eb="22">
      <t>ケンシュウ</t>
    </rPh>
    <rPh sb="22" eb="23">
      <t>カイ</t>
    </rPh>
    <phoneticPr fontId="14"/>
  </si>
  <si>
    <t>専門課程</t>
    <phoneticPr fontId="13"/>
  </si>
  <si>
    <t>監査事務</t>
    <rPh sb="0" eb="2">
      <t>カンサ</t>
    </rPh>
    <rPh sb="2" eb="4">
      <t>ジム</t>
    </rPh>
    <phoneticPr fontId="15"/>
  </si>
  <si>
    <t>法令実務Ａ（基礎）</t>
  </si>
  <si>
    <t>情報公開と個人情報保護</t>
    <rPh sb="0" eb="2">
      <t>ジョウホウ</t>
    </rPh>
    <rPh sb="2" eb="4">
      <t>コウカイ</t>
    </rPh>
    <rPh sb="5" eb="7">
      <t>コジン</t>
    </rPh>
    <rPh sb="7" eb="9">
      <t>ジョウホウ</t>
    </rPh>
    <rPh sb="9" eb="11">
      <t>ホゴ</t>
    </rPh>
    <phoneticPr fontId="14"/>
  </si>
  <si>
    <t>災害に強い地域づくりと危機管理～出水期前の対応</t>
    <rPh sb="0" eb="2">
      <t>サイガイ</t>
    </rPh>
    <rPh sb="3" eb="4">
      <t>ツヨ</t>
    </rPh>
    <rPh sb="5" eb="7">
      <t>チイキ</t>
    </rPh>
    <rPh sb="11" eb="13">
      <t>キキ</t>
    </rPh>
    <rPh sb="13" eb="15">
      <t>カンリ</t>
    </rPh>
    <rPh sb="16" eb="18">
      <t>シュッスイ</t>
    </rPh>
    <rPh sb="18" eb="19">
      <t>キ</t>
    </rPh>
    <rPh sb="19" eb="20">
      <t>マエ</t>
    </rPh>
    <rPh sb="21" eb="23">
      <t>タイオウ</t>
    </rPh>
    <phoneticPr fontId="14"/>
  </si>
  <si>
    <t>空き家対策の推進</t>
    <rPh sb="0" eb="1">
      <t>ア</t>
    </rPh>
    <rPh sb="2" eb="3">
      <t>ヤ</t>
    </rPh>
    <rPh sb="3" eb="5">
      <t>タイサク</t>
    </rPh>
    <rPh sb="6" eb="8">
      <t>スイシン</t>
    </rPh>
    <phoneticPr fontId="1"/>
  </si>
  <si>
    <t>広報の効果的実践</t>
    <rPh sb="0" eb="2">
      <t>コウホウ</t>
    </rPh>
    <rPh sb="3" eb="6">
      <t>コウカテキ</t>
    </rPh>
    <rPh sb="6" eb="8">
      <t>ジッセン</t>
    </rPh>
    <phoneticPr fontId="14"/>
  </si>
  <si>
    <t>固定資産税課税事務（家屋）</t>
    <rPh sb="0" eb="2">
      <t>コテイ</t>
    </rPh>
    <rPh sb="2" eb="5">
      <t>シサンゼイ</t>
    </rPh>
    <rPh sb="5" eb="7">
      <t>カゼイ</t>
    </rPh>
    <rPh sb="7" eb="9">
      <t>ジム</t>
    </rPh>
    <rPh sb="10" eb="12">
      <t>カオク</t>
    </rPh>
    <phoneticPr fontId="14"/>
  </si>
  <si>
    <t>人権を尊重した地域社会の形成</t>
  </si>
  <si>
    <t>公共施設の総合管理</t>
    <rPh sb="0" eb="2">
      <t>コウキョウ</t>
    </rPh>
    <rPh sb="2" eb="4">
      <t>シセツ</t>
    </rPh>
    <rPh sb="5" eb="7">
      <t>ソウゴウ</t>
    </rPh>
    <rPh sb="7" eb="9">
      <t>カンリ</t>
    </rPh>
    <phoneticPr fontId="14"/>
  </si>
  <si>
    <t>第3回</t>
    <rPh sb="0" eb="1">
      <t>ダイ</t>
    </rPh>
    <rPh sb="2" eb="3">
      <t>カイ</t>
    </rPh>
    <phoneticPr fontId="4"/>
  </si>
  <si>
    <t>契約実務</t>
    <rPh sb="0" eb="2">
      <t>ケイヤク</t>
    </rPh>
    <rPh sb="2" eb="4">
      <t>ジツム</t>
    </rPh>
    <phoneticPr fontId="14"/>
  </si>
  <si>
    <t>人口減少時代の都市計画</t>
    <rPh sb="0" eb="2">
      <t>ジンコウ</t>
    </rPh>
    <rPh sb="2" eb="4">
      <t>ゲンショウ</t>
    </rPh>
    <rPh sb="4" eb="6">
      <t>ジダイ</t>
    </rPh>
    <rPh sb="7" eb="9">
      <t>トシ</t>
    </rPh>
    <rPh sb="9" eb="11">
      <t>ケイカク</t>
    </rPh>
    <phoneticPr fontId="16"/>
  </si>
  <si>
    <t>②</t>
  </si>
  <si>
    <t>管理職を目指すステップアップ講座</t>
    <rPh sb="4" eb="6">
      <t>メザ</t>
    </rPh>
    <phoneticPr fontId="14"/>
  </si>
  <si>
    <t>協働による地域づくり</t>
    <rPh sb="0" eb="2">
      <t>キョウドウ</t>
    </rPh>
    <phoneticPr fontId="14"/>
  </si>
  <si>
    <t>管理職の必須知識講座</t>
  </si>
  <si>
    <t>業務改革(DX)のための基礎知識講座</t>
    <rPh sb="0" eb="4">
      <t>ギョウムカイカク</t>
    </rPh>
    <rPh sb="12" eb="18">
      <t>キソチシキコウザ</t>
    </rPh>
    <phoneticPr fontId="14"/>
  </si>
  <si>
    <t>秘書業務の基礎と実務</t>
  </si>
  <si>
    <t>人事評価制度の改善と活用</t>
    <rPh sb="0" eb="2">
      <t>ジンジ</t>
    </rPh>
    <rPh sb="2" eb="4">
      <t>ヒョウカ</t>
    </rPh>
    <rPh sb="4" eb="6">
      <t>セイド</t>
    </rPh>
    <rPh sb="7" eb="9">
      <t>カイゼン</t>
    </rPh>
    <rPh sb="10" eb="12">
      <t>カツヨウ</t>
    </rPh>
    <phoneticPr fontId="14"/>
  </si>
  <si>
    <t>地方公会計制度</t>
    <rPh sb="0" eb="3">
      <t>ジュウミンゼイ</t>
    </rPh>
    <rPh sb="3" eb="5">
      <t>カゼイ</t>
    </rPh>
    <rPh sb="5" eb="7">
      <t>ジム</t>
    </rPh>
    <phoneticPr fontId="17"/>
  </si>
  <si>
    <t>議会事務</t>
    <rPh sb="0" eb="2">
      <t>ギカイ</t>
    </rPh>
    <rPh sb="2" eb="4">
      <t>ジム</t>
    </rPh>
    <phoneticPr fontId="14"/>
  </si>
  <si>
    <t>職員研修の企画と実践</t>
  </si>
  <si>
    <t>固定資産税課税事務（土地）</t>
    <rPh sb="0" eb="2">
      <t>コテイ</t>
    </rPh>
    <rPh sb="2" eb="5">
      <t>シサンゼイ</t>
    </rPh>
    <rPh sb="5" eb="7">
      <t>カゼイ</t>
    </rPh>
    <rPh sb="7" eb="9">
      <t>ジム</t>
    </rPh>
    <rPh sb="10" eb="12">
      <t>トチ</t>
    </rPh>
    <phoneticPr fontId="14"/>
  </si>
  <si>
    <t>政策企画</t>
    <rPh sb="0" eb="2">
      <t>セイサク</t>
    </rPh>
    <rPh sb="2" eb="4">
      <t>キカク</t>
    </rPh>
    <phoneticPr fontId="14"/>
  </si>
  <si>
    <t>第4回</t>
    <rPh sb="0" eb="1">
      <t>ダイ</t>
    </rPh>
    <rPh sb="2" eb="3">
      <t>カイ</t>
    </rPh>
    <phoneticPr fontId="4"/>
  </si>
  <si>
    <t>法令実務Ｂ（応用）</t>
    <rPh sb="0" eb="2">
      <t>ホウレイ</t>
    </rPh>
    <rPh sb="2" eb="4">
      <t>ジツム</t>
    </rPh>
    <rPh sb="6" eb="8">
      <t>オウヨウ</t>
    </rPh>
    <phoneticPr fontId="14"/>
  </si>
  <si>
    <t xml:space="preserve">住民税課税事務 </t>
    <rPh sb="0" eb="3">
      <t>ジュウミンゼイ</t>
    </rPh>
    <rPh sb="3" eb="5">
      <t>カゼイ</t>
    </rPh>
    <rPh sb="5" eb="7">
      <t>ジム</t>
    </rPh>
    <phoneticPr fontId="14"/>
  </si>
  <si>
    <t>自治体財政運営講座</t>
    <rPh sb="0" eb="3">
      <t>ジチタイ</t>
    </rPh>
    <rPh sb="7" eb="9">
      <t>コウザ</t>
    </rPh>
    <phoneticPr fontId="14"/>
  </si>
  <si>
    <t>市町村税徴収事務</t>
    <rPh sb="0" eb="3">
      <t>シチョウソン</t>
    </rPh>
    <rPh sb="3" eb="4">
      <t>ゼイ</t>
    </rPh>
    <rPh sb="4" eb="6">
      <t>チョウシュウ</t>
    </rPh>
    <rPh sb="6" eb="8">
      <t>ジム</t>
    </rPh>
    <phoneticPr fontId="14"/>
  </si>
  <si>
    <t>ＩＣＴによる情報政策</t>
    <rPh sb="6" eb="8">
      <t>ジョウホウ</t>
    </rPh>
    <phoneticPr fontId="14"/>
  </si>
  <si>
    <t>廃棄物の処理とリサイクルの推進</t>
  </si>
  <si>
    <t>上下水道事業の経営管理</t>
    <rPh sb="0" eb="2">
      <t>ジョウゲ</t>
    </rPh>
    <rPh sb="9" eb="11">
      <t>カンリ</t>
    </rPh>
    <phoneticPr fontId="14"/>
  </si>
  <si>
    <t>ナッジ等を活用した政策イノベーション</t>
  </si>
  <si>
    <t>第5回</t>
    <rPh sb="0" eb="1">
      <t>ダイ</t>
    </rPh>
    <rPh sb="2" eb="3">
      <t>カイ</t>
    </rPh>
    <phoneticPr fontId="4"/>
  </si>
  <si>
    <t>組織のリスクマネジメント</t>
    <rPh sb="0" eb="2">
      <t>ソシキ</t>
    </rPh>
    <phoneticPr fontId="14"/>
  </si>
  <si>
    <t>資金調達・運用・財政分析の集中講座</t>
  </si>
  <si>
    <t>全国地域づくり人財塾</t>
    <rPh sb="0" eb="2">
      <t>ゼンコク</t>
    </rPh>
    <rPh sb="2" eb="4">
      <t>チイキ</t>
    </rPh>
    <rPh sb="7" eb="9">
      <t>ジンザイ</t>
    </rPh>
    <rPh sb="9" eb="10">
      <t>ジュク</t>
    </rPh>
    <phoneticPr fontId="14"/>
  </si>
  <si>
    <t>住民税課税事務</t>
    <rPh sb="0" eb="3">
      <t>ジュウミンゼイ</t>
    </rPh>
    <rPh sb="3" eb="5">
      <t>カゼイ</t>
    </rPh>
    <rPh sb="5" eb="7">
      <t>ジム</t>
    </rPh>
    <phoneticPr fontId="14"/>
  </si>
  <si>
    <t>高齢者福祉の推進</t>
    <rPh sb="0" eb="3">
      <t>コウレイシャ</t>
    </rPh>
    <rPh sb="3" eb="5">
      <t>フクシ</t>
    </rPh>
    <rPh sb="6" eb="8">
      <t>スイシン</t>
    </rPh>
    <phoneticPr fontId="14"/>
  </si>
  <si>
    <t>持続可能な地域づくりと環境保全</t>
    <rPh sb="0" eb="4">
      <t>ジゾクカノウ</t>
    </rPh>
    <rPh sb="5" eb="7">
      <t>チイキ</t>
    </rPh>
    <rPh sb="11" eb="13">
      <t>カンキョウ</t>
    </rPh>
    <rPh sb="13" eb="15">
      <t>ホゼン</t>
    </rPh>
    <phoneticPr fontId="14"/>
  </si>
  <si>
    <t>③</t>
  </si>
  <si>
    <t>生活保護と自立支援対策</t>
  </si>
  <si>
    <t>第6回</t>
    <rPh sb="0" eb="1">
      <t>ダイ</t>
    </rPh>
    <rPh sb="2" eb="3">
      <t>カイ</t>
    </rPh>
    <phoneticPr fontId="4"/>
  </si>
  <si>
    <t>管理職のためのマネジメント講座</t>
  </si>
  <si>
    <t>子育て支援の推進</t>
    <rPh sb="0" eb="2">
      <t>コソダ</t>
    </rPh>
    <rPh sb="3" eb="5">
      <t>シエン</t>
    </rPh>
    <rPh sb="6" eb="8">
      <t>スイシン</t>
    </rPh>
    <phoneticPr fontId="14"/>
  </si>
  <si>
    <t>選挙事務</t>
    <rPh sb="0" eb="2">
      <t>センキョ</t>
    </rPh>
    <rPh sb="2" eb="4">
      <t>ジム</t>
    </rPh>
    <phoneticPr fontId="14"/>
  </si>
  <si>
    <t>新時代における地方公務員の人材育成・確保</t>
    <rPh sb="0" eb="3">
      <t>シンジダイ</t>
    </rPh>
    <rPh sb="7" eb="9">
      <t>チホウ</t>
    </rPh>
    <rPh sb="9" eb="12">
      <t>コウムイン</t>
    </rPh>
    <rPh sb="13" eb="15">
      <t>ジンザイ</t>
    </rPh>
    <rPh sb="15" eb="17">
      <t>イクセイ</t>
    </rPh>
    <rPh sb="18" eb="20">
      <t>カクホ</t>
    </rPh>
    <phoneticPr fontId="14"/>
  </si>
  <si>
    <t>地方自治体における人材確保～シニア人材の有効活用</t>
  </si>
  <si>
    <t>第7回</t>
    <rPh sb="0" eb="1">
      <t>ダイ</t>
    </rPh>
    <rPh sb="2" eb="3">
      <t>カイ</t>
    </rPh>
    <phoneticPr fontId="4"/>
  </si>
  <si>
    <t>政策の最先端</t>
  </si>
  <si>
    <t>ひとり親家庭等相談支援に悩む職員・相談員向け講座</t>
  </si>
  <si>
    <t>教育現場のDX</t>
    <rPh sb="2" eb="4">
      <t>ゲンバ</t>
    </rPh>
    <phoneticPr fontId="16"/>
  </si>
  <si>
    <t>地域産業の振興</t>
    <rPh sb="0" eb="2">
      <t>チイキ</t>
    </rPh>
    <rPh sb="2" eb="4">
      <t>サンギョウ</t>
    </rPh>
    <rPh sb="5" eb="7">
      <t>シンコウ</t>
    </rPh>
    <phoneticPr fontId="16"/>
  </si>
  <si>
    <t>訴訟と行政不服審査の実務</t>
    <rPh sb="0" eb="2">
      <t>ソショウ</t>
    </rPh>
    <rPh sb="3" eb="5">
      <t>ギョウセイ</t>
    </rPh>
    <rPh sb="5" eb="7">
      <t>フフク</t>
    </rPh>
    <rPh sb="7" eb="9">
      <t>シンサ</t>
    </rPh>
    <rPh sb="10" eb="12">
      <t>ジツム</t>
    </rPh>
    <phoneticPr fontId="16"/>
  </si>
  <si>
    <t>事業推進のためのデータ活用</t>
    <rPh sb="0" eb="2">
      <t>ジギョウ</t>
    </rPh>
    <rPh sb="2" eb="4">
      <t>スイシン</t>
    </rPh>
    <rPh sb="11" eb="13">
      <t>カツヨウ</t>
    </rPh>
    <phoneticPr fontId="1"/>
  </si>
  <si>
    <t>使用料等の債権回収</t>
    <rPh sb="0" eb="3">
      <t>シヨウリョウ</t>
    </rPh>
    <rPh sb="3" eb="4">
      <t>トウ</t>
    </rPh>
    <rPh sb="5" eb="7">
      <t>サイケン</t>
    </rPh>
    <rPh sb="7" eb="9">
      <t>カイシュウ</t>
    </rPh>
    <phoneticPr fontId="14"/>
  </si>
  <si>
    <t>第8回</t>
    <rPh sb="0" eb="1">
      <t>ダイ</t>
    </rPh>
    <rPh sb="2" eb="3">
      <t>カイ</t>
    </rPh>
    <phoneticPr fontId="4"/>
  </si>
  <si>
    <t>市町村長特別セミナー～自治体経営の課題～・地域経営塾</t>
  </si>
  <si>
    <t>管理職特別セミナー～自治体経営の課題～</t>
    <rPh sb="0" eb="2">
      <t>カンリ</t>
    </rPh>
    <rPh sb="2" eb="3">
      <t>ショク</t>
    </rPh>
    <rPh sb="3" eb="5">
      <t>トクベツ</t>
    </rPh>
    <phoneticPr fontId="14"/>
  </si>
  <si>
    <t>行政のデジタル化の推進～業務担当部局の業務改革(DX)～</t>
    <rPh sb="0" eb="2">
      <t>ギョウセイ</t>
    </rPh>
    <rPh sb="7" eb="8">
      <t>カ</t>
    </rPh>
    <rPh sb="9" eb="11">
      <t>スイシン</t>
    </rPh>
    <rPh sb="12" eb="18">
      <t>ギョウムタントウブキョク</t>
    </rPh>
    <rPh sb="19" eb="23">
      <t>ギョウムカイカク</t>
    </rPh>
    <phoneticPr fontId="14"/>
  </si>
  <si>
    <t>児童虐待対策</t>
    <rPh sb="4" eb="6">
      <t>タイサク</t>
    </rPh>
    <phoneticPr fontId="14"/>
  </si>
  <si>
    <t>公共交通とまちづくり</t>
  </si>
  <si>
    <t>文化芸術の活用による地域社会の活力の創造</t>
    <rPh sb="0" eb="2">
      <t>ブンカ</t>
    </rPh>
    <rPh sb="2" eb="4">
      <t>ゲイジュツ</t>
    </rPh>
    <rPh sb="5" eb="7">
      <t>カツヨウ</t>
    </rPh>
    <rPh sb="10" eb="12">
      <t>チイキ</t>
    </rPh>
    <rPh sb="12" eb="14">
      <t>シャカイ</t>
    </rPh>
    <rPh sb="15" eb="17">
      <t>カツリョク</t>
    </rPh>
    <rPh sb="18" eb="20">
      <t>ソウゾウ</t>
    </rPh>
    <phoneticPr fontId="14"/>
  </si>
  <si>
    <t>DX時代の農業戦略～データ農業と地域ブランド～</t>
    <rPh sb="2" eb="4">
      <t>ジダイ</t>
    </rPh>
    <rPh sb="5" eb="9">
      <t>ノウギョウセンリャク</t>
    </rPh>
    <rPh sb="13" eb="15">
      <t>ノウギョウ</t>
    </rPh>
    <rPh sb="16" eb="18">
      <t>チイキ</t>
    </rPh>
    <phoneticPr fontId="14"/>
  </si>
  <si>
    <t>災害に強い地域づくりと危機管理～防災と復興</t>
    <rPh sb="0" eb="2">
      <t>サイガイ</t>
    </rPh>
    <rPh sb="3" eb="4">
      <t>ツヨ</t>
    </rPh>
    <rPh sb="5" eb="7">
      <t>チイキ</t>
    </rPh>
    <rPh sb="11" eb="13">
      <t>キキ</t>
    </rPh>
    <rPh sb="13" eb="15">
      <t>カンリ</t>
    </rPh>
    <rPh sb="16" eb="18">
      <t>ボウサイ</t>
    </rPh>
    <rPh sb="19" eb="21">
      <t>フッコウ</t>
    </rPh>
    <phoneticPr fontId="14"/>
  </si>
  <si>
    <t>第9回</t>
    <rPh sb="0" eb="1">
      <t>ダイ</t>
    </rPh>
    <rPh sb="2" eb="3">
      <t>カイ</t>
    </rPh>
    <phoneticPr fontId="4"/>
  </si>
  <si>
    <t>観光戦略の実践</t>
  </si>
  <si>
    <t>住民行政サービスの推進～よりよい窓口を目指して</t>
  </si>
  <si>
    <t>障がい者福祉の推進</t>
    <rPh sb="0" eb="1">
      <t>ショウ</t>
    </rPh>
    <rPh sb="3" eb="4">
      <t>シャ</t>
    </rPh>
    <rPh sb="4" eb="6">
      <t>フクシ</t>
    </rPh>
    <rPh sb="7" eb="9">
      <t>スイシン</t>
    </rPh>
    <phoneticPr fontId="14"/>
  </si>
  <si>
    <t>業務改革(DX)のためのデジタルツール活用実践講座</t>
    <rPh sb="19" eb="21">
      <t>カツヨウ</t>
    </rPh>
    <rPh sb="21" eb="23">
      <t>ジッセン</t>
    </rPh>
    <rPh sb="23" eb="25">
      <t>コウザ</t>
    </rPh>
    <phoneticPr fontId="14"/>
  </si>
  <si>
    <t>医療経営人材養成セミナー</t>
    <rPh sb="0" eb="4">
      <t>イリョウケイエイ</t>
    </rPh>
    <rPh sb="4" eb="8">
      <t>ジンザイヨウセイ</t>
    </rPh>
    <phoneticPr fontId="14"/>
  </si>
  <si>
    <t>職場のリーダー養成講座</t>
  </si>
  <si>
    <t>ＤＸ推進リーダー育成セミナー</t>
    <rPh sb="2" eb="4">
      <t>スイシン</t>
    </rPh>
    <rPh sb="8" eb="10">
      <t>イクセイ</t>
    </rPh>
    <phoneticPr fontId="14"/>
  </si>
  <si>
    <t>スポーツ行政の推進</t>
    <rPh sb="4" eb="6">
      <t>ギョウセイ</t>
    </rPh>
    <rPh sb="7" eb="9">
      <t>スイシン</t>
    </rPh>
    <phoneticPr fontId="14"/>
  </si>
  <si>
    <t>第1回</t>
    <rPh sb="0" eb="1">
      <t>ダイ</t>
    </rPh>
    <rPh sb="2" eb="3">
      <t>カイ</t>
    </rPh>
    <phoneticPr fontId="7"/>
  </si>
  <si>
    <t>第2回</t>
    <rPh sb="0" eb="1">
      <t>ダイ</t>
    </rPh>
    <rPh sb="2" eb="3">
      <t>カイ</t>
    </rPh>
    <phoneticPr fontId="7"/>
  </si>
  <si>
    <t>第3回</t>
    <rPh sb="0" eb="1">
      <t>ダイ</t>
    </rPh>
    <rPh sb="2" eb="3">
      <t>カイ</t>
    </rPh>
    <phoneticPr fontId="7"/>
  </si>
  <si>
    <t>第4回</t>
    <rPh sb="0" eb="1">
      <t>ダイ</t>
    </rPh>
    <rPh sb="2" eb="3">
      <t>カイ</t>
    </rPh>
    <phoneticPr fontId="7"/>
  </si>
  <si>
    <t>第5回</t>
    <rPh sb="0" eb="1">
      <t>ダイ</t>
    </rPh>
    <rPh sb="2" eb="3">
      <t>カイ</t>
    </rPh>
    <phoneticPr fontId="7"/>
  </si>
  <si>
    <t>第6回</t>
    <rPh sb="0" eb="1">
      <t>ダイ</t>
    </rPh>
    <rPh sb="2" eb="3">
      <t>カイ</t>
    </rPh>
    <phoneticPr fontId="7"/>
  </si>
  <si>
    <t>第7回</t>
    <rPh sb="0" eb="1">
      <t>ダイ</t>
    </rPh>
    <rPh sb="2" eb="3">
      <t>カイ</t>
    </rPh>
    <phoneticPr fontId="7"/>
  </si>
  <si>
    <t>第8回</t>
    <rPh sb="0" eb="1">
      <t>ダイ</t>
    </rPh>
    <rPh sb="2" eb="3">
      <t>カイ</t>
    </rPh>
    <phoneticPr fontId="7"/>
  </si>
  <si>
    <t>第9回</t>
    <rPh sb="0" eb="1">
      <t>ダイ</t>
    </rPh>
    <rPh sb="2" eb="3">
      <t>カイ</t>
    </rPh>
    <phoneticPr fontId="7"/>
  </si>
  <si>
    <t>-</t>
    <phoneticPr fontId="7"/>
  </si>
  <si>
    <t>地域おこし協力隊員及び集落支援員の初任者研修会</t>
  </si>
  <si>
    <t>契約実務</t>
  </si>
  <si>
    <t>法令実務Ｂ（応用）①</t>
  </si>
  <si>
    <t>組織のリスクマネジメント</t>
  </si>
  <si>
    <t>管理職のためのマネジメント講座①</t>
  </si>
  <si>
    <t>市町村税徴収事務②</t>
  </si>
  <si>
    <t>市町村議会議員特別セミナー③</t>
  </si>
  <si>
    <t>市町村議会議員特別セミナー①</t>
  </si>
  <si>
    <t>監査事務</t>
  </si>
  <si>
    <t>人口減少時代の都市計画</t>
  </si>
  <si>
    <t>住民税課税事務 ①</t>
  </si>
  <si>
    <t>業務改革(DX)のための基礎知識講座②</t>
  </si>
  <si>
    <t>市町村長特別セミナー～自治体経営の課題～・地域経営塾③</t>
  </si>
  <si>
    <t>市町村長特別セミナー①</t>
  </si>
  <si>
    <t>法令実務Ａ（基礎）①</t>
  </si>
  <si>
    <t>法令実務Ａ（基礎）②</t>
  </si>
  <si>
    <t>自治体財政運営講座</t>
  </si>
  <si>
    <t>全国地域づくり人財塾</t>
  </si>
  <si>
    <t>子育て支援の推進</t>
  </si>
  <si>
    <t>管理職特別セミナー～自治体経営の課題～③</t>
  </si>
  <si>
    <t>障がい者福祉の推進</t>
  </si>
  <si>
    <t>管理職特別セミナー①</t>
  </si>
  <si>
    <t>情報公開と個人情報保護</t>
  </si>
  <si>
    <t>管理職を目指すステップアップ講座</t>
  </si>
  <si>
    <t>市町村税徴収事務①</t>
  </si>
  <si>
    <t>住民税課税事務②</t>
  </si>
  <si>
    <t>固定資産税課税事務（家屋）②</t>
  </si>
  <si>
    <t>教育現場のDX</t>
  </si>
  <si>
    <t>行政のデジタル化の推進～業務担当部局の業務改革(DX)～</t>
  </si>
  <si>
    <t>業務改革(DX)のためのデジタルツール活用実践講座</t>
  </si>
  <si>
    <t>災害に強い地域づくりと危機管理～出水期前の対応①</t>
  </si>
  <si>
    <t>協働による地域づくり</t>
  </si>
  <si>
    <t>ＩＣＴによる情報政策①</t>
  </si>
  <si>
    <t>高齢者福祉の推進</t>
  </si>
  <si>
    <t>選挙事務</t>
  </si>
  <si>
    <t>地域産業の振興</t>
  </si>
  <si>
    <t>児童虐待対策</t>
  </si>
  <si>
    <t>医療経営人材養成セミナー</t>
  </si>
  <si>
    <t>空き家対策の推進</t>
  </si>
  <si>
    <t>持続可能な地域づくりと環境保全</t>
  </si>
  <si>
    <t>議会事務②</t>
  </si>
  <si>
    <t>訴訟と行政不服審査の実務</t>
  </si>
  <si>
    <t>広報の効果的実践①</t>
  </si>
  <si>
    <t>業務改革(DX)のための基礎知識講座①</t>
  </si>
  <si>
    <t>上下水道事業の経営管理</t>
  </si>
  <si>
    <t>法令実務Ａ（基礎）③</t>
  </si>
  <si>
    <t>新時代における地方公務員の人材育成・確保</t>
  </si>
  <si>
    <t>事業推進のためのデータ活用</t>
  </si>
  <si>
    <t>市町村税徴収事務③</t>
  </si>
  <si>
    <t>ＤＸ推進リーダー育成セミナー</t>
  </si>
  <si>
    <t>固定資産税課税事務（家屋）①</t>
  </si>
  <si>
    <t>生活保護と自立支援対策①</t>
  </si>
  <si>
    <t>市町村議会議員特別セミナー②</t>
  </si>
  <si>
    <t>使用料等の債権回収</t>
  </si>
  <si>
    <t>文化芸術の活用による地域社会の活力の創造</t>
  </si>
  <si>
    <t>スポーツ行政の推進</t>
  </si>
  <si>
    <t>人事評価制度の改善と活用</t>
  </si>
  <si>
    <t>住民税課税事務③</t>
  </si>
  <si>
    <t>DX時代の農業戦略～データ農業と地域ブランド～</t>
  </si>
  <si>
    <t>公共施設の総合管理</t>
  </si>
  <si>
    <t>地方公会計制度</t>
  </si>
  <si>
    <t>生活保護と自立支援対策②</t>
  </si>
  <si>
    <t>災害に強い地域づくりと危機管理～防災と復興②</t>
  </si>
  <si>
    <t>議会事務①</t>
  </si>
  <si>
    <t>ＩＣＴによる情報政策②</t>
  </si>
  <si>
    <t>広報の効果的実践②</t>
  </si>
  <si>
    <t>市町村長特別セミナー②</t>
  </si>
  <si>
    <t>管理職のためのマネジメント講座②</t>
  </si>
  <si>
    <t>管理職特別セミナー②</t>
  </si>
  <si>
    <t>固定資産税課税事務（土地）</t>
  </si>
  <si>
    <t>-</t>
  </si>
  <si>
    <t>政策企画</t>
  </si>
  <si>
    <t>【特別課程】</t>
    <rPh sb="1" eb="3">
      <t>トクベツ</t>
    </rPh>
    <rPh sb="3" eb="5">
      <t>カテイ</t>
    </rPh>
    <phoneticPr fontId="4"/>
  </si>
  <si>
    <t>市町村長</t>
    <rPh sb="0" eb="4">
      <t>シチョウソンチョウ</t>
    </rPh>
    <phoneticPr fontId="7"/>
  </si>
  <si>
    <t>副市長村長</t>
    <rPh sb="0" eb="5">
      <t>フクシチョウソンチョウ</t>
    </rPh>
    <phoneticPr fontId="7"/>
  </si>
  <si>
    <t>議長</t>
    <rPh sb="0" eb="2">
      <t>ギチョウ</t>
    </rPh>
    <phoneticPr fontId="7"/>
  </si>
  <si>
    <t>副議長</t>
    <rPh sb="0" eb="3">
      <t>フクギチョウ</t>
    </rPh>
    <phoneticPr fontId="7"/>
  </si>
  <si>
    <t>議員</t>
    <rPh sb="0" eb="2">
      <t>ギイン</t>
    </rPh>
    <phoneticPr fontId="7"/>
  </si>
  <si>
    <t>代表監査委員</t>
    <rPh sb="0" eb="6">
      <t>ダイヒョウカンサイイン</t>
    </rPh>
    <phoneticPr fontId="7"/>
  </si>
  <si>
    <t>監査委員（識見委員）</t>
    <rPh sb="0" eb="4">
      <t>カンサイイン</t>
    </rPh>
    <rPh sb="5" eb="7">
      <t>シキケン</t>
    </rPh>
    <rPh sb="7" eb="9">
      <t>イイン</t>
    </rPh>
    <phoneticPr fontId="7"/>
  </si>
  <si>
    <t>監査委員（議員選任委員）</t>
    <rPh sb="0" eb="4">
      <t>カンサイイン</t>
    </rPh>
    <rPh sb="5" eb="9">
      <t>ギインセンニン</t>
    </rPh>
    <rPh sb="9" eb="11">
      <t>イイン</t>
    </rPh>
    <phoneticPr fontId="7"/>
  </si>
  <si>
    <t>【専門実務課程】</t>
    <rPh sb="1" eb="3">
      <t>センモン</t>
    </rPh>
    <rPh sb="3" eb="5">
      <t>ジツム</t>
    </rPh>
    <rPh sb="5" eb="7">
      <t>カテイ</t>
    </rPh>
    <phoneticPr fontId="4"/>
  </si>
  <si>
    <t>副市長村長</t>
    <rPh sb="0" eb="1">
      <t>フク</t>
    </rPh>
    <rPh sb="1" eb="5">
      <t>シチョウソンチョウ</t>
    </rPh>
    <phoneticPr fontId="7"/>
  </si>
  <si>
    <t>部長級</t>
    <rPh sb="0" eb="3">
      <t>ブチョウキュウ</t>
    </rPh>
    <phoneticPr fontId="7"/>
  </si>
  <si>
    <t>課長級</t>
    <rPh sb="0" eb="3">
      <t>カチョウキュウ</t>
    </rPh>
    <phoneticPr fontId="7"/>
  </si>
  <si>
    <t>課長補佐級</t>
    <rPh sb="0" eb="5">
      <t>カチョウホサキュウ</t>
    </rPh>
    <phoneticPr fontId="7"/>
  </si>
  <si>
    <t>係長・主査級</t>
    <rPh sb="0" eb="2">
      <t>カカリチョウ</t>
    </rPh>
    <rPh sb="3" eb="5">
      <t>シュサ</t>
    </rPh>
    <rPh sb="5" eb="6">
      <t>キュウ</t>
    </rPh>
    <phoneticPr fontId="7"/>
  </si>
  <si>
    <t>主任・主事・技師等</t>
    <rPh sb="0" eb="2">
      <t>シュニン</t>
    </rPh>
    <rPh sb="3" eb="5">
      <t>シュジ</t>
    </rPh>
    <rPh sb="6" eb="8">
      <t>ギシ</t>
    </rPh>
    <rPh sb="8" eb="9">
      <t>トウ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</si>
</sst>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[$-411]ge\.m\.d;@"/>
    <numFmt numFmtId="178" formatCode="#&quot;年&quot;"/>
    <numFmt numFmtId="179" formatCode="#&quot;月&quot;"/>
    <numFmt numFmtId="180" formatCode="[DBNum3]&quot;令和&quot;#,##0&quot;年度&quot;"/>
  </numFmts>
  <fonts count="30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10.5"/>
      <color rgb="FF000000"/>
      <name val="游ゴシック"/>
      <family val="3"/>
      <charset val="128"/>
    </font>
    <font>
      <sz val="10"/>
      <name val="游ゴシック"/>
      <family val="3"/>
      <charset val="128"/>
    </font>
    <font>
      <b/>
      <sz val="10"/>
      <name val="游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9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9"/>
      <name val="ＭＳ Ｐゴシック"/>
      <family val="3"/>
      <charset val="128"/>
    </font>
    <font>
      <sz val="11"/>
      <color theme="0" tint="-0.34998626667073579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20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sz val="10"/>
      <color theme="0"/>
      <name val="游ゴシック"/>
      <family val="3"/>
      <charset val="128"/>
    </font>
    <font>
      <sz val="11"/>
      <color theme="0"/>
      <name val="游ゴシック"/>
      <family val="3"/>
      <charset val="128"/>
    </font>
    <font>
      <b/>
      <sz val="11"/>
      <color indexed="81"/>
      <name val="游ゴシック"/>
      <family val="3"/>
      <charset val="128"/>
    </font>
    <font>
      <b/>
      <sz val="10"/>
      <color indexed="8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b/>
      <sz val="10"/>
      <color indexed="8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18">
    <xf numFmtId="0" fontId="0" fillId="0" borderId="0" xfId="0"/>
    <xf numFmtId="0" fontId="5" fillId="2" borderId="9" xfId="1" applyFont="1" applyFill="1" applyBorder="1" applyAlignment="1">
      <alignment horizontal="center" vertical="center"/>
    </xf>
    <xf numFmtId="176" fontId="5" fillId="2" borderId="9" xfId="1" applyNumberFormat="1" applyFont="1" applyFill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>
      <alignment vertical="center"/>
    </xf>
    <xf numFmtId="176" fontId="2" fillId="0" borderId="0" xfId="1" applyNumberFormat="1">
      <alignment vertical="center"/>
    </xf>
    <xf numFmtId="177" fontId="2" fillId="0" borderId="0" xfId="1" applyNumberFormat="1" applyAlignment="1">
      <alignment horizontal="center" vertical="center"/>
    </xf>
    <xf numFmtId="0" fontId="2" fillId="0" borderId="0" xfId="1" applyAlignment="1">
      <alignment horizontal="center" vertical="center" shrinkToFit="1"/>
    </xf>
    <xf numFmtId="0" fontId="2" fillId="0" borderId="0" xfId="1" applyAlignment="1">
      <alignment vertical="center" shrinkToFi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5" fillId="2" borderId="9" xfId="0" applyNumberFormat="1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177" fontId="0" fillId="0" borderId="9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4" borderId="30" xfId="0" applyFill="1" applyBorder="1" applyAlignment="1">
      <alignment vertical="center" shrinkToFit="1"/>
    </xf>
    <xf numFmtId="0" fontId="0" fillId="4" borderId="31" xfId="0" applyFill="1" applyBorder="1" applyAlignment="1">
      <alignment vertical="center" shrinkToFit="1"/>
    </xf>
    <xf numFmtId="0" fontId="0" fillId="4" borderId="32" xfId="0" applyFill="1" applyBorder="1" applyAlignment="1">
      <alignment vertical="center" shrinkToFit="1"/>
    </xf>
    <xf numFmtId="0" fontId="0" fillId="4" borderId="33" xfId="0" applyFill="1" applyBorder="1" applyAlignment="1">
      <alignment vertical="center" shrinkToFit="1"/>
    </xf>
    <xf numFmtId="0" fontId="0" fillId="4" borderId="34" xfId="0" applyFill="1" applyBorder="1" applyAlignment="1">
      <alignment vertical="center" shrinkToFit="1"/>
    </xf>
    <xf numFmtId="0" fontId="0" fillId="4" borderId="35" xfId="0" applyFill="1" applyBorder="1" applyAlignment="1">
      <alignment vertical="center" shrinkToFit="1"/>
    </xf>
    <xf numFmtId="0" fontId="0" fillId="4" borderId="36" xfId="0" applyFill="1" applyBorder="1" applyAlignment="1">
      <alignment vertical="center" shrinkToFit="1"/>
    </xf>
    <xf numFmtId="0" fontId="0" fillId="4" borderId="37" xfId="0" applyFill="1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8" fillId="0" borderId="34" xfId="0" applyFont="1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0" fillId="0" borderId="36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0" fontId="8" fillId="0" borderId="38" xfId="0" applyFont="1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0" fillId="4" borderId="40" xfId="0" applyFill="1" applyBorder="1" applyAlignment="1">
      <alignment vertical="center" shrinkToFit="1"/>
    </xf>
    <xf numFmtId="0" fontId="0" fillId="0" borderId="40" xfId="0" applyBorder="1" applyAlignment="1">
      <alignment vertical="center" shrinkToFit="1"/>
    </xf>
    <xf numFmtId="0" fontId="0" fillId="0" borderId="41" xfId="0" applyBorder="1" applyAlignment="1">
      <alignment vertical="center" shrinkToFit="1"/>
    </xf>
    <xf numFmtId="0" fontId="0" fillId="0" borderId="42" xfId="0" applyBorder="1" applyAlignment="1">
      <alignment vertical="center" shrinkToFit="1"/>
    </xf>
    <xf numFmtId="0" fontId="0" fillId="4" borderId="42" xfId="0" applyFill="1" applyBorder="1" applyAlignment="1">
      <alignment vertical="center" shrinkToFit="1"/>
    </xf>
    <xf numFmtId="176" fontId="0" fillId="0" borderId="9" xfId="0" applyNumberFormat="1" applyBorder="1" applyAlignment="1">
      <alignment vertical="center"/>
    </xf>
    <xf numFmtId="0" fontId="0" fillId="4" borderId="9" xfId="0" applyFill="1" applyBorder="1" applyAlignment="1">
      <alignment vertical="center"/>
    </xf>
    <xf numFmtId="176" fontId="0" fillId="4" borderId="9" xfId="0" applyNumberFormat="1" applyFill="1" applyBorder="1" applyAlignment="1">
      <alignment vertical="center"/>
    </xf>
    <xf numFmtId="0" fontId="16" fillId="0" borderId="0" xfId="0" applyFont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9" fillId="0" borderId="0" xfId="0" applyFont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21" fillId="0" borderId="0" xfId="0" applyFont="1" applyAlignment="1">
      <alignment vertical="center"/>
    </xf>
    <xf numFmtId="177" fontId="16" fillId="0" borderId="0" xfId="0" applyNumberFormat="1" applyFont="1" applyAlignment="1">
      <alignment horizontal="center" vertical="center" shrinkToFi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 textRotation="255" shrinkToFit="1"/>
    </xf>
    <xf numFmtId="0" fontId="18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25" fillId="0" borderId="10" xfId="0" applyFont="1" applyBorder="1" applyAlignment="1">
      <alignment horizontal="center" vertical="center" wrapText="1" shrinkToFit="1"/>
    </xf>
    <xf numFmtId="0" fontId="25" fillId="0" borderId="11" xfId="0" applyFont="1" applyBorder="1" applyAlignment="1">
      <alignment horizontal="center" vertical="center" wrapText="1" shrinkToFit="1"/>
    </xf>
    <xf numFmtId="0" fontId="16" fillId="0" borderId="0" xfId="0" applyFont="1" applyAlignment="1">
      <alignment vertical="center" wrapText="1" shrinkToFit="1"/>
    </xf>
    <xf numFmtId="0" fontId="18" fillId="0" borderId="0" xfId="0" applyFont="1" applyAlignment="1">
      <alignment vertical="center" wrapText="1" shrinkToFit="1"/>
    </xf>
    <xf numFmtId="0" fontId="19" fillId="0" borderId="0" xfId="0" applyFont="1" applyAlignment="1">
      <alignment vertical="center" wrapText="1" shrinkToFit="1"/>
    </xf>
    <xf numFmtId="0" fontId="16" fillId="0" borderId="0" xfId="0" applyFont="1" applyAlignment="1">
      <alignment horizontal="center" vertical="center"/>
    </xf>
    <xf numFmtId="177" fontId="16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left" vertical="center" wrapText="1"/>
    </xf>
    <xf numFmtId="180" fontId="28" fillId="0" borderId="0" xfId="0" applyNumberFormat="1" applyFont="1" applyAlignment="1">
      <alignment horizontal="right"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wrapText="1" shrinkToFit="1"/>
    </xf>
    <xf numFmtId="0" fontId="24" fillId="0" borderId="8" xfId="0" applyFont="1" applyBorder="1" applyAlignment="1">
      <alignment horizontal="center" vertical="center" wrapText="1" shrinkToFit="1"/>
    </xf>
    <xf numFmtId="0" fontId="16" fillId="0" borderId="12" xfId="0" applyFont="1" applyBorder="1" applyAlignment="1">
      <alignment horizontal="center" vertical="center" wrapText="1" shrinkToFit="1"/>
    </xf>
    <xf numFmtId="0" fontId="16" fillId="0" borderId="7" xfId="0" applyFont="1" applyBorder="1" applyAlignment="1">
      <alignment horizontal="center" vertical="center" wrapText="1" shrinkToFit="1"/>
    </xf>
    <xf numFmtId="0" fontId="16" fillId="0" borderId="8" xfId="0" applyFont="1" applyBorder="1" applyAlignment="1">
      <alignment horizontal="center" vertical="center" wrapText="1" shrinkToFit="1"/>
    </xf>
    <xf numFmtId="0" fontId="16" fillId="0" borderId="10" xfId="0" applyFont="1" applyBorder="1" applyAlignment="1">
      <alignment horizontal="center" vertical="center" wrapText="1" shrinkToFit="1"/>
    </xf>
    <xf numFmtId="0" fontId="16" fillId="0" borderId="0" xfId="0" applyFont="1" applyAlignment="1">
      <alignment horizontal="center" vertical="center" wrapText="1" shrinkToFit="1"/>
    </xf>
    <xf numFmtId="0" fontId="16" fillId="0" borderId="11" xfId="0" applyFont="1" applyBorder="1" applyAlignment="1">
      <alignment horizontal="center" vertical="center" wrapText="1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wrapText="1" shrinkToFit="1"/>
    </xf>
    <xf numFmtId="0" fontId="16" fillId="0" borderId="17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 shrinkToFit="1"/>
    </xf>
    <xf numFmtId="0" fontId="16" fillId="0" borderId="8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0" fontId="16" fillId="0" borderId="19" xfId="0" applyFont="1" applyBorder="1" applyAlignment="1">
      <alignment horizontal="center" vertical="center" shrinkToFit="1"/>
    </xf>
    <xf numFmtId="0" fontId="16" fillId="0" borderId="24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 shrinkToFit="1"/>
    </xf>
    <xf numFmtId="179" fontId="16" fillId="0" borderId="17" xfId="0" applyNumberFormat="1" applyFont="1" applyBorder="1" applyAlignment="1">
      <alignment horizontal="center" vertical="center" wrapText="1"/>
    </xf>
    <xf numFmtId="179" fontId="16" fillId="0" borderId="22" xfId="0" applyNumberFormat="1" applyFont="1" applyBorder="1" applyAlignment="1">
      <alignment horizontal="center" vertical="center" wrapText="1"/>
    </xf>
    <xf numFmtId="178" fontId="16" fillId="0" borderId="17" xfId="0" applyNumberFormat="1" applyFont="1" applyBorder="1" applyAlignment="1">
      <alignment horizontal="center" vertical="center" wrapText="1"/>
    </xf>
    <xf numFmtId="178" fontId="16" fillId="0" borderId="22" xfId="0" applyNumberFormat="1" applyFont="1" applyBorder="1" applyAlignment="1">
      <alignment horizontal="center" vertical="center" wrapText="1"/>
    </xf>
    <xf numFmtId="177" fontId="16" fillId="0" borderId="17" xfId="0" applyNumberFormat="1" applyFont="1" applyBorder="1" applyAlignment="1">
      <alignment horizontal="center" vertical="center" wrapText="1"/>
    </xf>
    <xf numFmtId="177" fontId="16" fillId="0" borderId="22" xfId="0" applyNumberFormat="1" applyFont="1" applyBorder="1" applyAlignment="1">
      <alignment horizontal="center" vertical="center" wrapText="1"/>
    </xf>
    <xf numFmtId="177" fontId="16" fillId="0" borderId="13" xfId="0" applyNumberFormat="1" applyFont="1" applyBorder="1" applyAlignment="1">
      <alignment horizontal="center" vertical="center" shrinkToFit="1"/>
    </xf>
    <xf numFmtId="177" fontId="16" fillId="0" borderId="5" xfId="0" applyNumberFormat="1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wrapText="1" shrinkToFit="1"/>
    </xf>
    <xf numFmtId="0" fontId="16" fillId="0" borderId="2" xfId="0" applyFont="1" applyBorder="1" applyAlignment="1">
      <alignment horizontal="center" vertical="center" wrapText="1" shrinkToFit="1"/>
    </xf>
    <xf numFmtId="14" fontId="16" fillId="0" borderId="17" xfId="0" applyNumberFormat="1" applyFont="1" applyBorder="1" applyAlignment="1">
      <alignment horizontal="center" vertical="center" wrapText="1"/>
    </xf>
    <xf numFmtId="14" fontId="16" fillId="0" borderId="22" xfId="0" applyNumberFormat="1" applyFont="1" applyBorder="1" applyAlignment="1">
      <alignment horizontal="center" vertical="center" wrapText="1"/>
    </xf>
    <xf numFmtId="0" fontId="1" fillId="0" borderId="0" xfId="1" applyFont="1">
      <alignment vertical="center"/>
    </xf>
  </cellXfs>
  <cellStyles count="2">
    <cellStyle name="標準" xfId="0" builtinId="0"/>
    <cellStyle name="標準 2" xfId="1" xr:uid="{00000000-0005-0000-0000-000001000000}"/>
  </cellStyles>
  <dxfs count="12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FFCC99"/>
        </patternFill>
      </fill>
    </dxf>
    <dxf>
      <fill>
        <patternFill>
          <bgColor rgb="FFCCECFF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ont>
        <color theme="1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644803</xdr:colOff>
      <xdr:row>5</xdr:row>
      <xdr:rowOff>134471</xdr:rowOff>
    </xdr:from>
    <xdr:to>
      <xdr:col>26</xdr:col>
      <xdr:colOff>516401</xdr:colOff>
      <xdr:row>25</xdr:row>
      <xdr:rowOff>278213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3049715" y="1546412"/>
          <a:ext cx="6023627" cy="706897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受講者氏名決定届　作成手順（Ｒ６年度～）</a:t>
          </a:r>
          <a:endParaRPr kumimoji="1" lang="en-US" altLang="ja-JP" sz="1200" b="1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200" b="1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u="sng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受講指名決定届を作成される皆様へ</a:t>
          </a:r>
          <a:endParaRPr kumimoji="1" lang="en-US" altLang="ja-JP" sz="1100" u="sng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以下の手順で作成をお願いいたします。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なお、セルが</a:t>
          </a:r>
          <a:r>
            <a:rPr kumimoji="1" lang="ja-JP" altLang="en-US" sz="1100" u="sng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「クリーム色」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に塗りつぶしてある箇所は</a:t>
          </a:r>
          <a:r>
            <a:rPr kumimoji="1" lang="ja-JP" altLang="en-US" sz="1100" u="sng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必ず入力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してください。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太枠内は、必ずご記入ください。</a:t>
          </a:r>
        </a:p>
        <a:p>
          <a:pPr algn="l"/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１行につき、１名分の情報を入力してください。複数名を氏名未定でお申し込みの場合は、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通番２以降にご記入ください。行が不足する場合は、行を追加し、通番を付したうえでご記入ください。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２名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以上となる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場合は、印刷範囲を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広げて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ご使用ください。</a:t>
          </a:r>
          <a:endParaRPr lang="ja-JP" altLang="ja-JP">
            <a:solidFill>
              <a:srgbClr val="FF0000"/>
            </a:solidFill>
            <a:effectLst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①「申込期限」</a:t>
          </a:r>
          <a:r>
            <a:rPr kumimoji="1" lang="ja-JP" altLang="en-US" sz="1100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（セルが青色）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を選択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②「研修科目」を選択。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プルダウンからお選びください。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申込期限選択後、自動的にその申込期限対象の科目のみ選択できるようになります。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研修期間は「研修科目」を選択されましたら、自動表示されます。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③「受講者」の情報を入力してください。注意点は以下のとおり。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・性　　別　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該当する方をプルダウンより選択してください。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　　　　　　 宿泊室予約のため、男または女のどちらか一方を入力ください。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・年　　齢　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研修開講日時点の年齢を入力してください。　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・職　　層　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プルダウンより該当する職層を選択してください。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・関連経験年数　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受講科目に関連する職務の通算経験年月数を、年と月でセルを分けて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　　　　　　　　　　入力ください。１年未満の場合は、年のセルは０（零）を入力ください。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・受講経験年度・回数　　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過去に当研修所で受講している場合はその直近の年度を、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　　　　　　　　　　　　　　　初めて受講する場合は空白を、入力してください。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・備考　</a:t>
          </a:r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過去に申し込んだが受講不可となった科目名及び実施年月日、研修所に配慮を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　　　　 要望する事項等がある場合は、入力ください。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390525</xdr:colOff>
      <xdr:row>0</xdr:row>
      <xdr:rowOff>114300</xdr:rowOff>
    </xdr:from>
    <xdr:to>
      <xdr:col>15</xdr:col>
      <xdr:colOff>209550</xdr:colOff>
      <xdr:row>9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FD0BF0-1F1E-C738-2FE7-5BB1EEF4D44D}"/>
            </a:ext>
          </a:extLst>
        </xdr:cNvPr>
        <xdr:cNvSpPr txBox="1"/>
      </xdr:nvSpPr>
      <xdr:spPr>
        <a:xfrm>
          <a:off x="12992100" y="114300"/>
          <a:ext cx="3248025" cy="205740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002060"/>
              </a:solidFill>
              <a:latin typeface="+mn-ea"/>
              <a:ea typeface="+mn-ea"/>
            </a:rPr>
            <a:t>【</a:t>
          </a:r>
          <a:r>
            <a:rPr kumimoji="1" lang="ja-JP" altLang="en-US" sz="1100">
              <a:solidFill>
                <a:srgbClr val="002060"/>
              </a:solidFill>
              <a:latin typeface="+mn-ea"/>
              <a:ea typeface="+mn-ea"/>
            </a:rPr>
            <a:t>作成方法</a:t>
          </a:r>
          <a:r>
            <a:rPr kumimoji="1" lang="en-US" altLang="ja-JP" sz="1100">
              <a:solidFill>
                <a:srgbClr val="002060"/>
              </a:solidFill>
              <a:latin typeface="+mn-ea"/>
              <a:ea typeface="+mn-ea"/>
            </a:rPr>
            <a:t>】</a:t>
          </a:r>
        </a:p>
        <a:p>
          <a:r>
            <a:rPr kumimoji="1" lang="ja-JP" altLang="en-US" sz="1100">
              <a:solidFill>
                <a:srgbClr val="002060"/>
              </a:solidFill>
              <a:latin typeface="+mn-ea"/>
              <a:ea typeface="+mn-ea"/>
            </a:rPr>
            <a:t>①</a:t>
          </a:r>
          <a:r>
            <a:rPr kumimoji="1" lang="en-US" altLang="ja-JP" sz="1100">
              <a:solidFill>
                <a:srgbClr val="002060"/>
              </a:solidFill>
              <a:latin typeface="+mn-ea"/>
              <a:ea typeface="+mn-ea"/>
            </a:rPr>
            <a:t>A</a:t>
          </a:r>
          <a:r>
            <a:rPr kumimoji="1" lang="ja-JP" altLang="en-US" sz="1100">
              <a:solidFill>
                <a:srgbClr val="002060"/>
              </a:solidFill>
              <a:latin typeface="+mn-ea"/>
              <a:ea typeface="+mn-ea"/>
            </a:rPr>
            <a:t>列：申込区分～</a:t>
          </a:r>
          <a:r>
            <a:rPr kumimoji="1" lang="en-US" altLang="ja-JP" sz="1100">
              <a:solidFill>
                <a:srgbClr val="002060"/>
              </a:solidFill>
              <a:latin typeface="+mn-ea"/>
              <a:ea typeface="+mn-ea"/>
            </a:rPr>
            <a:t>F</a:t>
          </a:r>
          <a:r>
            <a:rPr kumimoji="1" lang="ja-JP" altLang="en-US" sz="1100">
              <a:solidFill>
                <a:srgbClr val="002060"/>
              </a:solidFill>
              <a:latin typeface="+mn-ea"/>
              <a:ea typeface="+mn-ea"/>
            </a:rPr>
            <a:t>列：研修期間最終日を入力（科目一覧表からコピペ）</a:t>
          </a:r>
          <a:endParaRPr kumimoji="1" lang="en-US" altLang="ja-JP" sz="1100">
            <a:solidFill>
              <a:srgbClr val="002060"/>
            </a:solidFill>
            <a:latin typeface="+mn-ea"/>
            <a:ea typeface="+mn-ea"/>
          </a:endParaRPr>
        </a:p>
        <a:p>
          <a:r>
            <a:rPr kumimoji="1" lang="en-US" altLang="ja-JP" sz="1100">
              <a:solidFill>
                <a:srgbClr val="002060"/>
              </a:solidFill>
              <a:latin typeface="+mn-ea"/>
              <a:ea typeface="+mn-ea"/>
            </a:rPr>
            <a:t>※G</a:t>
          </a:r>
          <a:r>
            <a:rPr kumimoji="1" lang="ja-JP" altLang="en-US" sz="1100">
              <a:solidFill>
                <a:srgbClr val="002060"/>
              </a:solidFill>
              <a:latin typeface="+mn-ea"/>
              <a:ea typeface="+mn-ea"/>
            </a:rPr>
            <a:t>列：科目名称＋回は関数有</a:t>
          </a:r>
          <a:endParaRPr kumimoji="1" lang="en-US" altLang="ja-JP" sz="1100">
            <a:solidFill>
              <a:srgbClr val="002060"/>
            </a:solidFill>
            <a:latin typeface="+mn-ea"/>
            <a:ea typeface="+mn-ea"/>
          </a:endParaRPr>
        </a:p>
        <a:p>
          <a:r>
            <a:rPr kumimoji="1" lang="ja-JP" altLang="en-US" sz="1100">
              <a:solidFill>
                <a:srgbClr val="002060"/>
              </a:solidFill>
              <a:latin typeface="+mn-ea"/>
              <a:ea typeface="+mn-ea"/>
            </a:rPr>
            <a:t>③</a:t>
          </a:r>
          <a:r>
            <a:rPr kumimoji="1" lang="en-US" altLang="ja-JP" sz="1100">
              <a:solidFill>
                <a:srgbClr val="002060"/>
              </a:solidFill>
              <a:latin typeface="+mn-ea"/>
              <a:ea typeface="+mn-ea"/>
            </a:rPr>
            <a:t>H</a:t>
          </a:r>
          <a:r>
            <a:rPr kumimoji="1" lang="ja-JP" altLang="en-US" sz="1100">
              <a:solidFill>
                <a:srgbClr val="002060"/>
              </a:solidFill>
              <a:latin typeface="+mn-ea"/>
              <a:ea typeface="+mn-ea"/>
            </a:rPr>
            <a:t>列：職層～</a:t>
          </a:r>
          <a:r>
            <a:rPr kumimoji="1" lang="en-US" altLang="ja-JP" sz="1100">
              <a:solidFill>
                <a:srgbClr val="002060"/>
              </a:solidFill>
              <a:latin typeface="+mn-ea"/>
              <a:ea typeface="+mn-ea"/>
            </a:rPr>
            <a:t>J</a:t>
          </a:r>
          <a:r>
            <a:rPr kumimoji="1" lang="ja-JP" altLang="en-US" sz="1100">
              <a:solidFill>
                <a:srgbClr val="002060"/>
              </a:solidFill>
              <a:latin typeface="+mn-ea"/>
              <a:ea typeface="+mn-ea"/>
            </a:rPr>
            <a:t>列：受講経験②は前年度を参考に入力（コピペ）</a:t>
          </a:r>
          <a:endParaRPr kumimoji="1" lang="en-US" altLang="ja-JP" sz="1100">
            <a:solidFill>
              <a:srgbClr val="002060"/>
            </a:solidFill>
            <a:latin typeface="+mn-ea"/>
            <a:ea typeface="+mn-ea"/>
          </a:endParaRPr>
        </a:p>
        <a:p>
          <a:r>
            <a:rPr kumimoji="1" lang="ja-JP" altLang="en-US" sz="1100">
              <a:solidFill>
                <a:srgbClr val="002060"/>
              </a:solidFill>
              <a:latin typeface="+mn-ea"/>
              <a:ea typeface="+mn-ea"/>
            </a:rPr>
            <a:t>④科目名（回数ごと）シートを開き、申込区分に該当する</a:t>
          </a:r>
          <a:r>
            <a:rPr kumimoji="1" lang="en-US" altLang="ja-JP" sz="1100">
              <a:solidFill>
                <a:srgbClr val="002060"/>
              </a:solidFill>
              <a:latin typeface="+mn-ea"/>
              <a:ea typeface="+mn-ea"/>
            </a:rPr>
            <a:t>G</a:t>
          </a:r>
          <a:r>
            <a:rPr kumimoji="1" lang="ja-JP" altLang="en-US" sz="1100">
              <a:solidFill>
                <a:srgbClr val="002060"/>
              </a:solidFill>
              <a:latin typeface="+mn-ea"/>
              <a:ea typeface="+mn-ea"/>
            </a:rPr>
            <a:t>列「科目名称＋回」をコピペする。</a:t>
          </a:r>
          <a:endParaRPr kumimoji="1" lang="en-US" altLang="ja-JP" sz="1100">
            <a:solidFill>
              <a:srgbClr val="00206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0</xdr:rowOff>
    </xdr:from>
    <xdr:to>
      <xdr:col>1</xdr:col>
      <xdr:colOff>1104900</xdr:colOff>
      <xdr:row>22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5ECDF0-7F15-4D8A-BF5A-19F0B0FC111B}"/>
            </a:ext>
          </a:extLst>
        </xdr:cNvPr>
        <xdr:cNvSpPr txBox="1"/>
      </xdr:nvSpPr>
      <xdr:spPr>
        <a:xfrm>
          <a:off x="0" y="4305300"/>
          <a:ext cx="3248025" cy="106680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002060"/>
              </a:solidFill>
              <a:latin typeface="+mn-ea"/>
              <a:ea typeface="+mn-ea"/>
            </a:rPr>
            <a:t>【</a:t>
          </a:r>
          <a:r>
            <a:rPr kumimoji="1" lang="ja-JP" altLang="en-US" sz="1100">
              <a:solidFill>
                <a:srgbClr val="002060"/>
              </a:solidFill>
              <a:latin typeface="+mn-ea"/>
              <a:ea typeface="+mn-ea"/>
            </a:rPr>
            <a:t>作成方法</a:t>
          </a:r>
          <a:r>
            <a:rPr kumimoji="1" lang="en-US" altLang="ja-JP" sz="1100">
              <a:solidFill>
                <a:srgbClr val="002060"/>
              </a:solidFill>
              <a:latin typeface="+mn-ea"/>
              <a:ea typeface="+mn-ea"/>
            </a:rPr>
            <a:t>】</a:t>
          </a:r>
        </a:p>
        <a:p>
          <a:r>
            <a:rPr kumimoji="1" lang="ja-JP" altLang="en-US" sz="1100">
              <a:solidFill>
                <a:srgbClr val="002060"/>
              </a:solidFill>
              <a:latin typeface="+mn-ea"/>
              <a:ea typeface="+mn-ea"/>
            </a:rPr>
            <a:t>科目一覧シートを開き、申込区分に該当する</a:t>
          </a:r>
          <a:r>
            <a:rPr kumimoji="1" lang="en-US" altLang="ja-JP" sz="1100">
              <a:solidFill>
                <a:srgbClr val="002060"/>
              </a:solidFill>
              <a:latin typeface="+mn-ea"/>
              <a:ea typeface="+mn-ea"/>
            </a:rPr>
            <a:t>G</a:t>
          </a:r>
          <a:r>
            <a:rPr kumimoji="1" lang="ja-JP" altLang="en-US" sz="1100">
              <a:solidFill>
                <a:srgbClr val="002060"/>
              </a:solidFill>
              <a:latin typeface="+mn-ea"/>
              <a:ea typeface="+mn-ea"/>
            </a:rPr>
            <a:t>列「科目名称＋回」をコピし、このシートの申込区分にデータを貼り付ける。</a:t>
          </a:r>
          <a:endParaRPr kumimoji="1" lang="en-US" altLang="ja-JP" sz="1100">
            <a:solidFill>
              <a:srgbClr val="002060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258"/>
  <sheetViews>
    <sheetView tabSelected="1" view="pageBreakPreview" zoomScale="85" zoomScaleNormal="100" zoomScaleSheetLayoutView="85" workbookViewId="0">
      <selection activeCell="I8" sqref="I8:L8"/>
    </sheetView>
  </sheetViews>
  <sheetFormatPr defaultColWidth="9" defaultRowHeight="22.5" customHeight="1"/>
  <cols>
    <col min="1" max="1" width="7.625" style="51" customWidth="1"/>
    <col min="2" max="2" width="7.625" style="44" customWidth="1"/>
    <col min="3" max="3" width="13.5" style="44" customWidth="1"/>
    <col min="4" max="4" width="10.25" style="49" customWidth="1"/>
    <col min="5" max="5" width="16.25" style="44" customWidth="1"/>
    <col min="6" max="6" width="10.5" style="44" bestFit="1" customWidth="1"/>
    <col min="7" max="7" width="5.25" style="44" bestFit="1" customWidth="1"/>
    <col min="8" max="8" width="10.75" style="44" customWidth="1"/>
    <col min="9" max="9" width="11.25" style="44" bestFit="1" customWidth="1"/>
    <col min="10" max="10" width="8" style="44" bestFit="1" customWidth="1"/>
    <col min="11" max="11" width="10.75" style="44" customWidth="1"/>
    <col min="12" max="13" width="5.25" style="44" bestFit="1" customWidth="1"/>
    <col min="14" max="14" width="12.75" style="44" customWidth="1"/>
    <col min="15" max="15" width="5.5" style="44" bestFit="1" customWidth="1"/>
    <col min="16" max="16" width="5.75" style="44" bestFit="1" customWidth="1"/>
    <col min="17" max="17" width="16.25" style="44" customWidth="1"/>
    <col min="18" max="18" width="9" style="44"/>
    <col min="19" max="23" width="9" style="46"/>
    <col min="24" max="16384" width="9" style="44"/>
  </cols>
  <sheetData>
    <row r="1" spans="1:23" ht="22.5" customHeight="1">
      <c r="A1" s="70" t="s">
        <v>0</v>
      </c>
      <c r="B1" s="70"/>
      <c r="C1" s="70"/>
      <c r="D1" s="70"/>
      <c r="E1" s="9"/>
      <c r="F1" s="9"/>
      <c r="G1" s="9"/>
      <c r="S1" s="45"/>
    </row>
    <row r="2" spans="1:23" ht="22.5" customHeight="1">
      <c r="A2" s="70"/>
      <c r="B2" s="70"/>
      <c r="C2" s="70"/>
      <c r="D2" s="70"/>
      <c r="E2" s="10"/>
      <c r="F2" s="10"/>
      <c r="G2" s="10"/>
      <c r="S2" s="45"/>
    </row>
    <row r="3" spans="1:23" ht="30" customHeight="1">
      <c r="A3" s="47"/>
      <c r="B3" s="47"/>
      <c r="C3" s="47"/>
      <c r="D3" s="47"/>
      <c r="E3" s="71">
        <v>8</v>
      </c>
      <c r="F3" s="71"/>
      <c r="G3" s="71"/>
      <c r="H3" s="63" t="s">
        <v>1</v>
      </c>
      <c r="I3" s="64"/>
      <c r="J3" s="47"/>
      <c r="K3" s="47"/>
      <c r="L3" s="47"/>
      <c r="M3" s="47"/>
      <c r="N3" s="47"/>
      <c r="O3" s="47"/>
      <c r="P3" s="47"/>
      <c r="Q3" s="47"/>
      <c r="S3" s="45"/>
    </row>
    <row r="4" spans="1:23" ht="22.5" customHeight="1">
      <c r="A4" s="48" t="s">
        <v>2</v>
      </c>
      <c r="S4" s="45"/>
    </row>
    <row r="5" spans="1:23" ht="12" customHeight="1">
      <c r="A5" s="50"/>
      <c r="S5" s="45"/>
    </row>
    <row r="6" spans="1:23" ht="22.5" customHeight="1">
      <c r="A6" s="50" t="s">
        <v>3</v>
      </c>
      <c r="S6" s="45"/>
    </row>
    <row r="7" spans="1:23" ht="11.25" customHeight="1">
      <c r="C7" s="50"/>
      <c r="S7" s="45"/>
    </row>
    <row r="8" spans="1:23" ht="32.25" customHeight="1">
      <c r="G8" s="68" t="s">
        <v>4</v>
      </c>
      <c r="H8" s="112"/>
      <c r="I8" s="68"/>
      <c r="J8" s="68"/>
      <c r="K8" s="68"/>
      <c r="L8" s="68"/>
      <c r="M8" s="65" t="s">
        <v>5</v>
      </c>
      <c r="N8" s="65"/>
      <c r="O8" s="66"/>
      <c r="P8" s="66"/>
      <c r="Q8" s="67"/>
      <c r="S8" s="45"/>
    </row>
    <row r="9" spans="1:23" ht="32.25" customHeight="1">
      <c r="G9" s="68" t="s">
        <v>6</v>
      </c>
      <c r="H9" s="112"/>
      <c r="I9" s="68"/>
      <c r="J9" s="68"/>
      <c r="K9" s="68"/>
      <c r="L9" s="68"/>
      <c r="M9" s="69" t="s">
        <v>7</v>
      </c>
      <c r="N9" s="69"/>
      <c r="O9" s="68"/>
      <c r="P9" s="68"/>
      <c r="Q9" s="68"/>
      <c r="S9" s="45" t="e">
        <f>VLOOKUP(C16,科目一覧!$C:$H,6,0)</f>
        <v>#N/A</v>
      </c>
    </row>
    <row r="10" spans="1:23" ht="32.25" customHeight="1">
      <c r="G10" s="113" t="s">
        <v>8</v>
      </c>
      <c r="H10" s="114"/>
      <c r="I10" s="68"/>
      <c r="J10" s="68"/>
      <c r="K10" s="68"/>
      <c r="L10" s="68"/>
      <c r="M10" s="65" t="s">
        <v>9</v>
      </c>
      <c r="N10" s="65"/>
      <c r="O10" s="68"/>
      <c r="P10" s="68"/>
      <c r="Q10" s="68"/>
      <c r="S10" s="45"/>
    </row>
    <row r="11" spans="1:23" ht="32.25" customHeight="1">
      <c r="G11" s="68" t="s">
        <v>10</v>
      </c>
      <c r="H11" s="112"/>
      <c r="I11" s="68"/>
      <c r="J11" s="68"/>
      <c r="K11" s="68"/>
      <c r="L11" s="68"/>
      <c r="M11" s="65" t="s">
        <v>11</v>
      </c>
      <c r="N11" s="65"/>
      <c r="O11" s="68"/>
      <c r="P11" s="68"/>
      <c r="Q11" s="68"/>
      <c r="S11" s="45"/>
    </row>
    <row r="12" spans="1:23" ht="32.25" customHeight="1">
      <c r="G12" s="68" t="s">
        <v>12</v>
      </c>
      <c r="H12" s="112"/>
      <c r="I12" s="68"/>
      <c r="J12" s="68"/>
      <c r="K12" s="68"/>
      <c r="L12" s="68"/>
      <c r="M12" s="65" t="s">
        <v>13</v>
      </c>
      <c r="N12" s="65"/>
      <c r="O12" s="68"/>
      <c r="P12" s="68"/>
      <c r="Q12" s="68"/>
      <c r="S12" s="45"/>
    </row>
    <row r="13" spans="1:23" ht="24.75" customHeight="1">
      <c r="H13" s="51"/>
      <c r="I13" s="51"/>
      <c r="J13" s="51"/>
      <c r="K13" s="51"/>
      <c r="L13" s="52"/>
      <c r="M13" s="51"/>
      <c r="N13" s="51"/>
      <c r="O13" s="51"/>
      <c r="P13" s="51"/>
      <c r="Q13" s="51"/>
      <c r="S13" s="45"/>
      <c r="T13" s="74"/>
      <c r="U13" s="74"/>
    </row>
    <row r="14" spans="1:23" s="51" customFormat="1" ht="18.75">
      <c r="A14" s="72" t="s">
        <v>14</v>
      </c>
      <c r="B14" s="72" t="s">
        <v>15</v>
      </c>
      <c r="C14" s="72" t="s">
        <v>16</v>
      </c>
      <c r="D14" s="104" t="s">
        <v>17</v>
      </c>
      <c r="E14" s="72" t="s">
        <v>18</v>
      </c>
      <c r="F14" s="72" t="s">
        <v>19</v>
      </c>
      <c r="G14" s="72" t="s">
        <v>20</v>
      </c>
      <c r="H14" s="72" t="s">
        <v>21</v>
      </c>
      <c r="I14" s="72" t="s">
        <v>22</v>
      </c>
      <c r="J14" s="84" t="s">
        <v>23</v>
      </c>
      <c r="K14" s="72" t="s">
        <v>24</v>
      </c>
      <c r="L14" s="75" t="s">
        <v>25</v>
      </c>
      <c r="M14" s="76"/>
      <c r="N14" s="77" t="s">
        <v>26</v>
      </c>
      <c r="O14" s="78"/>
      <c r="P14" s="79"/>
      <c r="Q14" s="72" t="s">
        <v>27</v>
      </c>
      <c r="S14" s="53"/>
      <c r="T14" s="54"/>
      <c r="U14" s="54"/>
      <c r="V14" s="54"/>
      <c r="W14" s="54"/>
    </row>
    <row r="15" spans="1:23" s="51" customFormat="1" ht="38.25" thickBot="1">
      <c r="A15" s="73"/>
      <c r="B15" s="83"/>
      <c r="C15" s="83"/>
      <c r="D15" s="105"/>
      <c r="E15" s="83"/>
      <c r="F15" s="83"/>
      <c r="G15" s="83"/>
      <c r="H15" s="83"/>
      <c r="I15" s="83"/>
      <c r="J15" s="83"/>
      <c r="K15" s="83"/>
      <c r="L15" s="55" t="s">
        <v>28</v>
      </c>
      <c r="M15" s="56" t="s">
        <v>29</v>
      </c>
      <c r="N15" s="80"/>
      <c r="O15" s="81"/>
      <c r="P15" s="82"/>
      <c r="Q15" s="73"/>
      <c r="S15" s="53"/>
      <c r="T15" s="54"/>
      <c r="U15" s="54"/>
      <c r="V15" s="54"/>
      <c r="W15" s="54"/>
    </row>
    <row r="16" spans="1:23" s="57" customFormat="1" ht="35.1" customHeight="1">
      <c r="A16" s="77">
        <v>1</v>
      </c>
      <c r="B16" s="87"/>
      <c r="C16" s="85"/>
      <c r="D16" s="102" t="str">
        <f>IFERROR(VLOOKUP(C16,科目一覧!C:E,4,0),"")</f>
        <v/>
      </c>
      <c r="E16" s="85"/>
      <c r="F16" s="85"/>
      <c r="G16" s="85"/>
      <c r="H16" s="115"/>
      <c r="I16" s="85"/>
      <c r="J16" s="85"/>
      <c r="K16" s="85"/>
      <c r="L16" s="100"/>
      <c r="M16" s="98"/>
      <c r="N16" s="96" t="str">
        <f>IFERROR(VLOOKUP(C16,科目一覧!$C:$I,7,0),"")</f>
        <v/>
      </c>
      <c r="O16" s="94"/>
      <c r="P16" s="92" t="str">
        <f>IFERROR(VLOOKUP(C16,科目一覧!C:J,8,0),"")</f>
        <v/>
      </c>
      <c r="Q16" s="90"/>
      <c r="S16" s="58"/>
      <c r="T16" s="46"/>
      <c r="U16" s="59"/>
      <c r="V16" s="59"/>
      <c r="W16" s="59"/>
    </row>
    <row r="17" spans="1:23" s="57" customFormat="1" ht="35.1" customHeight="1" thickBot="1">
      <c r="A17" s="89"/>
      <c r="B17" s="88"/>
      <c r="C17" s="86"/>
      <c r="D17" s="103"/>
      <c r="E17" s="86"/>
      <c r="F17" s="86"/>
      <c r="G17" s="86"/>
      <c r="H17" s="116"/>
      <c r="I17" s="86"/>
      <c r="J17" s="86"/>
      <c r="K17" s="86"/>
      <c r="L17" s="101"/>
      <c r="M17" s="99"/>
      <c r="N17" s="97"/>
      <c r="O17" s="95"/>
      <c r="P17" s="93"/>
      <c r="Q17" s="91"/>
      <c r="S17" s="58"/>
      <c r="T17" s="46"/>
      <c r="U17" s="59"/>
      <c r="V17" s="59"/>
      <c r="W17" s="59"/>
    </row>
    <row r="18" spans="1:23" s="57" customFormat="1" ht="35.1" customHeight="1">
      <c r="A18" s="77">
        <v>2</v>
      </c>
      <c r="B18" s="87"/>
      <c r="C18" s="85"/>
      <c r="D18" s="102" t="str">
        <f>IFERROR(VLOOKUP(C18,科目一覧!C:E,4,0),"")</f>
        <v/>
      </c>
      <c r="E18" s="85"/>
      <c r="F18" s="85"/>
      <c r="G18" s="85"/>
      <c r="H18" s="115"/>
      <c r="I18" s="85"/>
      <c r="J18" s="85"/>
      <c r="K18" s="85"/>
      <c r="L18" s="100"/>
      <c r="M18" s="98"/>
      <c r="N18" s="106" t="str">
        <f>IFERROR(VLOOKUP(C18,科目一覧!$C:$I,7,0),"")</f>
        <v/>
      </c>
      <c r="O18" s="108"/>
      <c r="P18" s="110" t="str">
        <f>IFERROR(VLOOKUP(C18,科目一覧!C:J,8,0),"")</f>
        <v/>
      </c>
      <c r="Q18" s="90"/>
      <c r="S18" s="58"/>
      <c r="T18" s="46"/>
      <c r="U18" s="59"/>
      <c r="V18" s="59"/>
      <c r="W18" s="59"/>
    </row>
    <row r="19" spans="1:23" s="57" customFormat="1" ht="35.1" customHeight="1" thickBot="1">
      <c r="A19" s="89"/>
      <c r="B19" s="88"/>
      <c r="C19" s="86"/>
      <c r="D19" s="103"/>
      <c r="E19" s="86"/>
      <c r="F19" s="86"/>
      <c r="G19" s="86"/>
      <c r="H19" s="116"/>
      <c r="I19" s="86"/>
      <c r="J19" s="86"/>
      <c r="K19" s="86"/>
      <c r="L19" s="101"/>
      <c r="M19" s="99"/>
      <c r="N19" s="107"/>
      <c r="O19" s="109"/>
      <c r="P19" s="111"/>
      <c r="Q19" s="91"/>
      <c r="S19" s="58"/>
      <c r="T19" s="46"/>
      <c r="U19" s="59"/>
      <c r="V19" s="59"/>
      <c r="W19" s="59"/>
    </row>
    <row r="20" spans="1:23" s="57" customFormat="1" ht="35.1" customHeight="1">
      <c r="A20" s="77">
        <v>3</v>
      </c>
      <c r="B20" s="87"/>
      <c r="C20" s="85"/>
      <c r="D20" s="102" t="str">
        <f>IFERROR(VLOOKUP(C20,科目一覧!C:E,4,0),"")</f>
        <v/>
      </c>
      <c r="E20" s="85"/>
      <c r="F20" s="85"/>
      <c r="G20" s="85"/>
      <c r="H20" s="115"/>
      <c r="I20" s="85"/>
      <c r="J20" s="85"/>
      <c r="K20" s="85"/>
      <c r="L20" s="100"/>
      <c r="M20" s="98"/>
      <c r="N20" s="106" t="str">
        <f>IFERROR(VLOOKUP(C20,科目一覧!$C:$I,7,0),"")</f>
        <v/>
      </c>
      <c r="O20" s="108"/>
      <c r="P20" s="110" t="str">
        <f>IFERROR(VLOOKUP(C20,科目一覧!C:J,8,0),"")</f>
        <v/>
      </c>
      <c r="Q20" s="90"/>
      <c r="S20" s="58"/>
      <c r="T20" s="46"/>
      <c r="U20" s="59"/>
      <c r="V20" s="59"/>
      <c r="W20" s="59"/>
    </row>
    <row r="21" spans="1:23" s="57" customFormat="1" ht="35.1" customHeight="1" thickBot="1">
      <c r="A21" s="89"/>
      <c r="B21" s="88"/>
      <c r="C21" s="86"/>
      <c r="D21" s="103"/>
      <c r="E21" s="86"/>
      <c r="F21" s="86"/>
      <c r="G21" s="86"/>
      <c r="H21" s="116"/>
      <c r="I21" s="86"/>
      <c r="J21" s="86"/>
      <c r="K21" s="86"/>
      <c r="L21" s="101"/>
      <c r="M21" s="99"/>
      <c r="N21" s="107"/>
      <c r="O21" s="109"/>
      <c r="P21" s="111"/>
      <c r="Q21" s="91"/>
      <c r="S21" s="59"/>
      <c r="T21" s="46"/>
      <c r="U21" s="59"/>
      <c r="V21" s="59"/>
      <c r="W21" s="59"/>
    </row>
    <row r="22" spans="1:23" s="57" customFormat="1" ht="35.1" customHeight="1">
      <c r="A22" s="77">
        <v>4</v>
      </c>
      <c r="B22" s="87"/>
      <c r="C22" s="85"/>
      <c r="D22" s="102" t="str">
        <f>IFERROR(VLOOKUP(C22,科目一覧!C:E,4,0),"")</f>
        <v/>
      </c>
      <c r="E22" s="85"/>
      <c r="F22" s="85"/>
      <c r="G22" s="85"/>
      <c r="H22" s="115"/>
      <c r="I22" s="85"/>
      <c r="J22" s="85"/>
      <c r="K22" s="85"/>
      <c r="L22" s="100"/>
      <c r="M22" s="98"/>
      <c r="N22" s="106" t="str">
        <f>IFERROR(VLOOKUP(C22,科目一覧!$C:$I,7,0),"")</f>
        <v/>
      </c>
      <c r="O22" s="108"/>
      <c r="P22" s="110" t="str">
        <f>IFERROR(VLOOKUP(C22,科目一覧!C:J,8,0),"")</f>
        <v/>
      </c>
      <c r="Q22" s="90"/>
      <c r="S22" s="59"/>
      <c r="T22" s="46"/>
      <c r="U22" s="59"/>
      <c r="V22" s="59"/>
      <c r="W22" s="59"/>
    </row>
    <row r="23" spans="1:23" s="57" customFormat="1" ht="35.1" customHeight="1" thickBot="1">
      <c r="A23" s="89"/>
      <c r="B23" s="88"/>
      <c r="C23" s="86"/>
      <c r="D23" s="103"/>
      <c r="E23" s="86"/>
      <c r="F23" s="86"/>
      <c r="G23" s="86"/>
      <c r="H23" s="116"/>
      <c r="I23" s="86"/>
      <c r="J23" s="86"/>
      <c r="K23" s="86"/>
      <c r="L23" s="101"/>
      <c r="M23" s="99"/>
      <c r="N23" s="107"/>
      <c r="O23" s="109"/>
      <c r="P23" s="111"/>
      <c r="Q23" s="91"/>
      <c r="S23" s="59"/>
      <c r="T23" s="46"/>
      <c r="U23" s="59"/>
      <c r="V23" s="59"/>
      <c r="W23" s="59"/>
    </row>
    <row r="24" spans="1:23" s="57" customFormat="1" ht="35.1" customHeight="1">
      <c r="A24" s="77">
        <v>5</v>
      </c>
      <c r="B24" s="87"/>
      <c r="C24" s="85"/>
      <c r="D24" s="102" t="str">
        <f>IFERROR(VLOOKUP(C24,科目一覧!C:E,4,0),"")</f>
        <v/>
      </c>
      <c r="E24" s="85"/>
      <c r="F24" s="85"/>
      <c r="G24" s="85"/>
      <c r="H24" s="115"/>
      <c r="I24" s="85"/>
      <c r="J24" s="85"/>
      <c r="K24" s="85"/>
      <c r="L24" s="100"/>
      <c r="M24" s="98"/>
      <c r="N24" s="106" t="str">
        <f>IFERROR(VLOOKUP(C24,科目一覧!$C:$I,7,0),"")</f>
        <v/>
      </c>
      <c r="O24" s="108"/>
      <c r="P24" s="110" t="str">
        <f>IFERROR(VLOOKUP(C24,科目一覧!C:J,8,0),"")</f>
        <v/>
      </c>
      <c r="Q24" s="90"/>
      <c r="S24" s="59"/>
      <c r="T24" s="46"/>
      <c r="U24" s="59"/>
      <c r="V24" s="59"/>
      <c r="W24" s="59"/>
    </row>
    <row r="25" spans="1:23" s="57" customFormat="1" ht="35.1" customHeight="1" thickBot="1">
      <c r="A25" s="89"/>
      <c r="B25" s="88"/>
      <c r="C25" s="86"/>
      <c r="D25" s="103"/>
      <c r="E25" s="86"/>
      <c r="F25" s="86"/>
      <c r="G25" s="86"/>
      <c r="H25" s="116"/>
      <c r="I25" s="86"/>
      <c r="J25" s="86"/>
      <c r="K25" s="86"/>
      <c r="L25" s="101"/>
      <c r="M25" s="99"/>
      <c r="N25" s="107"/>
      <c r="O25" s="109"/>
      <c r="P25" s="111"/>
      <c r="Q25" s="91"/>
      <c r="S25" s="59"/>
      <c r="T25" s="46"/>
      <c r="U25" s="59"/>
      <c r="V25" s="59"/>
      <c r="W25" s="59"/>
    </row>
    <row r="26" spans="1:23" s="57" customFormat="1" ht="35.1" customHeight="1">
      <c r="A26" s="77">
        <v>6</v>
      </c>
      <c r="B26" s="87"/>
      <c r="C26" s="85"/>
      <c r="D26" s="102" t="str">
        <f>IFERROR(VLOOKUP(C26,科目一覧!C:E,4,0),"")</f>
        <v/>
      </c>
      <c r="E26" s="85"/>
      <c r="F26" s="85"/>
      <c r="G26" s="85"/>
      <c r="H26" s="115"/>
      <c r="I26" s="85"/>
      <c r="J26" s="85"/>
      <c r="K26" s="85"/>
      <c r="L26" s="100"/>
      <c r="M26" s="98"/>
      <c r="N26" s="106" t="str">
        <f>IFERROR(VLOOKUP(C26,科目一覧!$C:$I,7,0),"")</f>
        <v/>
      </c>
      <c r="O26" s="108"/>
      <c r="P26" s="110" t="str">
        <f>IFERROR(VLOOKUP(C26,科目一覧!C:J,8,0),"")</f>
        <v/>
      </c>
      <c r="Q26" s="90"/>
      <c r="S26" s="59"/>
      <c r="T26" s="46"/>
      <c r="U26" s="59"/>
      <c r="V26" s="59"/>
      <c r="W26" s="59"/>
    </row>
    <row r="27" spans="1:23" s="57" customFormat="1" ht="35.1" customHeight="1" thickBot="1">
      <c r="A27" s="89"/>
      <c r="B27" s="88"/>
      <c r="C27" s="86"/>
      <c r="D27" s="103"/>
      <c r="E27" s="86"/>
      <c r="F27" s="86"/>
      <c r="G27" s="86"/>
      <c r="H27" s="116"/>
      <c r="I27" s="86"/>
      <c r="J27" s="86"/>
      <c r="K27" s="86"/>
      <c r="L27" s="101"/>
      <c r="M27" s="99"/>
      <c r="N27" s="107"/>
      <c r="O27" s="109"/>
      <c r="P27" s="111"/>
      <c r="Q27" s="91"/>
      <c r="S27" s="59"/>
      <c r="T27" s="46"/>
      <c r="U27" s="59"/>
      <c r="V27" s="59"/>
      <c r="W27" s="59"/>
    </row>
    <row r="28" spans="1:23" s="57" customFormat="1" ht="35.1" customHeight="1">
      <c r="A28" s="77">
        <v>7</v>
      </c>
      <c r="B28" s="87"/>
      <c r="C28" s="85"/>
      <c r="D28" s="102" t="str">
        <f>IFERROR(VLOOKUP(C28,科目一覧!C:E,4,0),"")</f>
        <v/>
      </c>
      <c r="E28" s="85"/>
      <c r="F28" s="85"/>
      <c r="G28" s="85"/>
      <c r="H28" s="115"/>
      <c r="I28" s="85"/>
      <c r="J28" s="85"/>
      <c r="K28" s="85"/>
      <c r="L28" s="100"/>
      <c r="M28" s="98"/>
      <c r="N28" s="106" t="str">
        <f>IFERROR(VLOOKUP(C28,科目一覧!$C:$I,7,0),"")</f>
        <v/>
      </c>
      <c r="O28" s="108"/>
      <c r="P28" s="110" t="str">
        <f>IFERROR(VLOOKUP(C28,科目一覧!C:J,8,0),"")</f>
        <v/>
      </c>
      <c r="Q28" s="90"/>
      <c r="S28" s="59"/>
      <c r="T28" s="46"/>
      <c r="U28" s="59"/>
      <c r="V28" s="59"/>
      <c r="W28" s="59"/>
    </row>
    <row r="29" spans="1:23" s="57" customFormat="1" ht="35.1" customHeight="1" thickBot="1">
      <c r="A29" s="89"/>
      <c r="B29" s="88"/>
      <c r="C29" s="86"/>
      <c r="D29" s="103"/>
      <c r="E29" s="86"/>
      <c r="F29" s="86"/>
      <c r="G29" s="86"/>
      <c r="H29" s="116"/>
      <c r="I29" s="86"/>
      <c r="J29" s="86"/>
      <c r="K29" s="86"/>
      <c r="L29" s="101"/>
      <c r="M29" s="99"/>
      <c r="N29" s="107"/>
      <c r="O29" s="109"/>
      <c r="P29" s="111"/>
      <c r="Q29" s="91"/>
      <c r="S29" s="59"/>
      <c r="T29" s="46"/>
      <c r="U29" s="59"/>
      <c r="V29" s="59"/>
      <c r="W29" s="59"/>
    </row>
    <row r="30" spans="1:23" s="57" customFormat="1" ht="35.1" customHeight="1">
      <c r="A30" s="77">
        <v>8</v>
      </c>
      <c r="B30" s="87"/>
      <c r="C30" s="85"/>
      <c r="D30" s="102" t="str">
        <f>IFERROR(VLOOKUP(C30,科目一覧!C:E,4,0),"")</f>
        <v/>
      </c>
      <c r="E30" s="85"/>
      <c r="F30" s="85"/>
      <c r="G30" s="85"/>
      <c r="H30" s="115"/>
      <c r="I30" s="85"/>
      <c r="J30" s="85"/>
      <c r="K30" s="85"/>
      <c r="L30" s="100"/>
      <c r="M30" s="98"/>
      <c r="N30" s="106" t="str">
        <f>IFERROR(VLOOKUP(C30,科目一覧!$C:$I,7,0),"")</f>
        <v/>
      </c>
      <c r="O30" s="108"/>
      <c r="P30" s="110" t="str">
        <f>IFERROR(VLOOKUP(C30,科目一覧!C:J,8,0),"")</f>
        <v/>
      </c>
      <c r="Q30" s="90"/>
      <c r="S30" s="59"/>
      <c r="T30" s="46"/>
      <c r="U30" s="59"/>
      <c r="V30" s="59"/>
      <c r="W30" s="59"/>
    </row>
    <row r="31" spans="1:23" s="57" customFormat="1" ht="35.1" customHeight="1" thickBot="1">
      <c r="A31" s="89"/>
      <c r="B31" s="88"/>
      <c r="C31" s="86"/>
      <c r="D31" s="103"/>
      <c r="E31" s="86"/>
      <c r="F31" s="86"/>
      <c r="G31" s="86"/>
      <c r="H31" s="116"/>
      <c r="I31" s="86"/>
      <c r="J31" s="86"/>
      <c r="K31" s="86"/>
      <c r="L31" s="101"/>
      <c r="M31" s="99"/>
      <c r="N31" s="107"/>
      <c r="O31" s="109"/>
      <c r="P31" s="111"/>
      <c r="Q31" s="91"/>
      <c r="S31" s="59"/>
      <c r="T31" s="46"/>
      <c r="U31" s="59"/>
      <c r="V31" s="59"/>
      <c r="W31" s="59"/>
    </row>
    <row r="32" spans="1:23" s="57" customFormat="1" ht="35.1" customHeight="1">
      <c r="A32" s="77">
        <v>9</v>
      </c>
      <c r="B32" s="87"/>
      <c r="C32" s="85"/>
      <c r="D32" s="102" t="str">
        <f>IFERROR(VLOOKUP(C32,科目一覧!C:E,4,0),"")</f>
        <v/>
      </c>
      <c r="E32" s="85"/>
      <c r="F32" s="85"/>
      <c r="G32" s="85"/>
      <c r="H32" s="115"/>
      <c r="I32" s="85"/>
      <c r="J32" s="85"/>
      <c r="K32" s="85"/>
      <c r="L32" s="100"/>
      <c r="M32" s="98"/>
      <c r="N32" s="106" t="str">
        <f>IFERROR(VLOOKUP(C32,科目一覧!$C:$I,7,0),"")</f>
        <v/>
      </c>
      <c r="O32" s="108"/>
      <c r="P32" s="110" t="str">
        <f>IFERROR(VLOOKUP(C32,科目一覧!C:J,8,0),"")</f>
        <v/>
      </c>
      <c r="Q32" s="90"/>
      <c r="S32" s="59"/>
      <c r="T32" s="46"/>
      <c r="U32" s="59"/>
      <c r="V32" s="59"/>
      <c r="W32" s="59"/>
    </row>
    <row r="33" spans="1:23" s="57" customFormat="1" ht="35.1" customHeight="1" thickBot="1">
      <c r="A33" s="89"/>
      <c r="B33" s="88"/>
      <c r="C33" s="86"/>
      <c r="D33" s="103"/>
      <c r="E33" s="86"/>
      <c r="F33" s="86"/>
      <c r="G33" s="86"/>
      <c r="H33" s="116"/>
      <c r="I33" s="86"/>
      <c r="J33" s="86"/>
      <c r="K33" s="86"/>
      <c r="L33" s="101"/>
      <c r="M33" s="99"/>
      <c r="N33" s="107"/>
      <c r="O33" s="109"/>
      <c r="P33" s="111"/>
      <c r="Q33" s="91"/>
      <c r="S33" s="59"/>
      <c r="T33" s="46"/>
      <c r="U33" s="59"/>
      <c r="V33" s="59"/>
      <c r="W33" s="59"/>
    </row>
    <row r="34" spans="1:23" s="57" customFormat="1" ht="35.1" customHeight="1">
      <c r="A34" s="77">
        <v>10</v>
      </c>
      <c r="B34" s="87"/>
      <c r="C34" s="85"/>
      <c r="D34" s="102" t="str">
        <f>IFERROR(VLOOKUP(C34,科目一覧!C:E,4,0),"")</f>
        <v/>
      </c>
      <c r="E34" s="85"/>
      <c r="F34" s="85"/>
      <c r="G34" s="85"/>
      <c r="H34" s="115"/>
      <c r="I34" s="85"/>
      <c r="J34" s="85"/>
      <c r="K34" s="85"/>
      <c r="L34" s="100"/>
      <c r="M34" s="98"/>
      <c r="N34" s="106" t="str">
        <f>IFERROR(VLOOKUP(C34,科目一覧!$C:$I,7,0),"")</f>
        <v/>
      </c>
      <c r="O34" s="108"/>
      <c r="P34" s="110" t="str">
        <f>IFERROR(VLOOKUP(C34,科目一覧!C:J,8,0),"")</f>
        <v/>
      </c>
      <c r="Q34" s="90"/>
      <c r="S34" s="59"/>
      <c r="T34" s="46"/>
      <c r="U34" s="59"/>
      <c r="V34" s="59"/>
      <c r="W34" s="59"/>
    </row>
    <row r="35" spans="1:23" s="57" customFormat="1" ht="35.1" customHeight="1" thickBot="1">
      <c r="A35" s="89"/>
      <c r="B35" s="88"/>
      <c r="C35" s="86"/>
      <c r="D35" s="103"/>
      <c r="E35" s="86"/>
      <c r="F35" s="86"/>
      <c r="G35" s="86"/>
      <c r="H35" s="116"/>
      <c r="I35" s="86"/>
      <c r="J35" s="86"/>
      <c r="K35" s="86"/>
      <c r="L35" s="101"/>
      <c r="M35" s="99"/>
      <c r="N35" s="107"/>
      <c r="O35" s="109"/>
      <c r="P35" s="111"/>
      <c r="Q35" s="91"/>
      <c r="S35" s="59"/>
      <c r="T35" s="46"/>
      <c r="U35" s="59"/>
      <c r="V35" s="59"/>
      <c r="W35" s="59"/>
    </row>
    <row r="36" spans="1:23" s="50" customFormat="1" ht="22.5" customHeight="1">
      <c r="A36" s="60"/>
      <c r="D36" s="61"/>
      <c r="S36" s="62"/>
      <c r="T36" s="62"/>
      <c r="U36" s="62"/>
      <c r="V36" s="62"/>
      <c r="W36" s="62"/>
    </row>
    <row r="37" spans="1:23" s="50" customFormat="1" ht="22.5" customHeight="1">
      <c r="A37" s="60"/>
      <c r="D37" s="61"/>
      <c r="S37" s="62"/>
      <c r="T37" s="62"/>
      <c r="U37" s="62"/>
      <c r="V37" s="62"/>
      <c r="W37" s="62"/>
    </row>
    <row r="38" spans="1:23" s="50" customFormat="1" ht="22.5" customHeight="1">
      <c r="A38" s="60"/>
      <c r="D38" s="61"/>
      <c r="S38" s="62"/>
      <c r="T38" s="62"/>
      <c r="U38" s="62"/>
      <c r="V38" s="62"/>
      <c r="W38" s="62"/>
    </row>
    <row r="39" spans="1:23" s="50" customFormat="1" ht="22.5" customHeight="1">
      <c r="A39" s="60"/>
      <c r="D39" s="61"/>
      <c r="S39" s="62"/>
      <c r="T39" s="62"/>
      <c r="U39" s="62"/>
      <c r="V39" s="62"/>
      <c r="W39" s="62"/>
    </row>
    <row r="40" spans="1:23" s="50" customFormat="1" ht="22.5" customHeight="1">
      <c r="A40" s="60"/>
      <c r="D40" s="61"/>
      <c r="S40" s="62"/>
      <c r="T40" s="62"/>
      <c r="U40" s="62"/>
      <c r="V40" s="62"/>
      <c r="W40" s="62"/>
    </row>
    <row r="41" spans="1:23" s="50" customFormat="1" ht="22.5" customHeight="1">
      <c r="A41" s="60"/>
      <c r="D41" s="61"/>
      <c r="S41" s="62"/>
      <c r="T41" s="62"/>
      <c r="U41" s="62"/>
      <c r="V41" s="62"/>
      <c r="W41" s="62"/>
    </row>
    <row r="42" spans="1:23" s="50" customFormat="1" ht="22.5" customHeight="1">
      <c r="A42" s="60"/>
      <c r="D42" s="61"/>
      <c r="S42" s="62"/>
      <c r="T42" s="62"/>
      <c r="U42" s="62"/>
      <c r="V42" s="62"/>
      <c r="W42" s="62"/>
    </row>
    <row r="43" spans="1:23" s="50" customFormat="1" ht="22.5" customHeight="1">
      <c r="A43" s="60"/>
      <c r="D43" s="61"/>
      <c r="S43" s="62"/>
      <c r="T43" s="62"/>
      <c r="U43" s="62"/>
      <c r="V43" s="62"/>
      <c r="W43" s="62"/>
    </row>
    <row r="44" spans="1:23" s="50" customFormat="1" ht="22.5" customHeight="1">
      <c r="A44" s="60"/>
      <c r="D44" s="61"/>
      <c r="S44" s="62"/>
      <c r="T44" s="62"/>
      <c r="U44" s="62"/>
      <c r="V44" s="62"/>
      <c r="W44" s="62"/>
    </row>
    <row r="45" spans="1:23" s="50" customFormat="1" ht="22.5" customHeight="1">
      <c r="A45" s="60"/>
      <c r="D45" s="61"/>
      <c r="S45" s="62"/>
      <c r="T45" s="62"/>
      <c r="U45" s="62"/>
      <c r="V45" s="62"/>
      <c r="W45" s="62"/>
    </row>
    <row r="46" spans="1:23" s="50" customFormat="1" ht="22.5" customHeight="1">
      <c r="A46" s="60"/>
      <c r="D46" s="61"/>
      <c r="S46" s="62"/>
      <c r="T46" s="62"/>
      <c r="U46" s="62"/>
      <c r="V46" s="62"/>
      <c r="W46" s="62"/>
    </row>
    <row r="47" spans="1:23" s="50" customFormat="1" ht="22.5" customHeight="1">
      <c r="A47" s="60"/>
      <c r="D47" s="61"/>
      <c r="S47" s="62"/>
      <c r="T47" s="62"/>
      <c r="U47" s="62"/>
      <c r="V47" s="62"/>
      <c r="W47" s="62"/>
    </row>
    <row r="48" spans="1:23" s="50" customFormat="1" ht="22.5" customHeight="1">
      <c r="A48" s="60"/>
      <c r="D48" s="61"/>
      <c r="S48" s="62"/>
      <c r="T48" s="62"/>
      <c r="U48" s="62"/>
      <c r="V48" s="62"/>
      <c r="W48" s="62"/>
    </row>
    <row r="49" spans="1:23" s="50" customFormat="1" ht="22.5" customHeight="1">
      <c r="A49" s="60"/>
      <c r="D49" s="61"/>
      <c r="S49" s="62"/>
      <c r="T49" s="62"/>
      <c r="U49" s="62"/>
      <c r="V49" s="62"/>
      <c r="W49" s="62"/>
    </row>
    <row r="50" spans="1:23" s="50" customFormat="1" ht="22.5" customHeight="1">
      <c r="A50" s="60"/>
      <c r="D50" s="61"/>
      <c r="S50" s="62"/>
      <c r="T50" s="62"/>
      <c r="U50" s="62"/>
      <c r="V50" s="62"/>
      <c r="W50" s="62"/>
    </row>
    <row r="51" spans="1:23" s="50" customFormat="1" ht="22.5" customHeight="1">
      <c r="A51" s="60"/>
      <c r="D51" s="61"/>
      <c r="S51" s="62"/>
      <c r="T51" s="62"/>
      <c r="U51" s="62"/>
      <c r="V51" s="62"/>
      <c r="W51" s="62"/>
    </row>
    <row r="52" spans="1:23" s="50" customFormat="1" ht="22.5" customHeight="1">
      <c r="A52" s="60"/>
      <c r="D52" s="61"/>
      <c r="S52" s="62"/>
      <c r="T52" s="62"/>
      <c r="U52" s="62"/>
      <c r="V52" s="62"/>
      <c r="W52" s="62"/>
    </row>
    <row r="53" spans="1:23" s="50" customFormat="1" ht="22.5" customHeight="1">
      <c r="A53" s="60"/>
      <c r="D53" s="61"/>
      <c r="S53" s="62"/>
      <c r="T53" s="62"/>
      <c r="U53" s="62"/>
      <c r="V53" s="62"/>
      <c r="W53" s="62"/>
    </row>
    <row r="54" spans="1:23" s="50" customFormat="1" ht="22.5" customHeight="1">
      <c r="A54" s="60"/>
      <c r="D54" s="61"/>
      <c r="S54" s="62"/>
      <c r="T54" s="62"/>
      <c r="U54" s="62"/>
      <c r="V54" s="62"/>
      <c r="W54" s="62"/>
    </row>
    <row r="55" spans="1:23" s="50" customFormat="1" ht="22.5" customHeight="1">
      <c r="A55" s="60"/>
      <c r="D55" s="61"/>
      <c r="S55" s="62"/>
      <c r="T55" s="62"/>
      <c r="U55" s="62"/>
      <c r="V55" s="62"/>
      <c r="W55" s="62"/>
    </row>
    <row r="56" spans="1:23" s="50" customFormat="1" ht="22.5" customHeight="1">
      <c r="A56" s="60"/>
      <c r="D56" s="61"/>
      <c r="S56" s="62"/>
      <c r="T56" s="62"/>
      <c r="U56" s="62"/>
      <c r="V56" s="62"/>
      <c r="W56" s="62"/>
    </row>
    <row r="57" spans="1:23" s="50" customFormat="1" ht="22.5" customHeight="1">
      <c r="A57" s="60"/>
      <c r="D57" s="61"/>
      <c r="S57" s="62"/>
      <c r="T57" s="62"/>
      <c r="U57" s="62"/>
      <c r="V57" s="62"/>
      <c r="W57" s="62"/>
    </row>
    <row r="58" spans="1:23" s="50" customFormat="1" ht="22.5" customHeight="1">
      <c r="A58" s="60"/>
      <c r="D58" s="61"/>
      <c r="S58" s="62"/>
      <c r="T58" s="62"/>
      <c r="U58" s="62"/>
      <c r="V58" s="62"/>
      <c r="W58" s="62"/>
    </row>
    <row r="59" spans="1:23" s="50" customFormat="1" ht="22.5" customHeight="1">
      <c r="A59" s="60"/>
      <c r="D59" s="61"/>
      <c r="S59" s="62"/>
      <c r="T59" s="62"/>
      <c r="U59" s="62"/>
      <c r="V59" s="62"/>
      <c r="W59" s="62"/>
    </row>
    <row r="60" spans="1:23" s="50" customFormat="1" ht="22.5" customHeight="1">
      <c r="A60" s="60"/>
      <c r="D60" s="61"/>
      <c r="S60" s="62"/>
      <c r="T60" s="62"/>
      <c r="U60" s="62"/>
      <c r="V60" s="62"/>
      <c r="W60" s="62"/>
    </row>
    <row r="61" spans="1:23" s="50" customFormat="1" ht="22.5" customHeight="1">
      <c r="A61" s="60"/>
      <c r="D61" s="61"/>
      <c r="S61" s="62"/>
      <c r="T61" s="62"/>
      <c r="U61" s="62"/>
      <c r="V61" s="62"/>
      <c r="W61" s="62"/>
    </row>
    <row r="62" spans="1:23" s="50" customFormat="1" ht="22.5" customHeight="1">
      <c r="A62" s="60"/>
      <c r="D62" s="61"/>
      <c r="S62" s="62"/>
      <c r="T62" s="62"/>
      <c r="U62" s="62"/>
      <c r="V62" s="62"/>
      <c r="W62" s="62"/>
    </row>
    <row r="63" spans="1:23" s="50" customFormat="1" ht="22.5" customHeight="1">
      <c r="A63" s="60"/>
      <c r="D63" s="61"/>
      <c r="S63" s="62"/>
      <c r="T63" s="62"/>
      <c r="U63" s="62"/>
      <c r="V63" s="62"/>
      <c r="W63" s="62"/>
    </row>
    <row r="64" spans="1:23" s="50" customFormat="1" ht="22.5" customHeight="1">
      <c r="A64" s="60"/>
      <c r="D64" s="61"/>
      <c r="S64" s="62"/>
      <c r="T64" s="62"/>
      <c r="U64" s="62"/>
      <c r="V64" s="62"/>
      <c r="W64" s="62"/>
    </row>
    <row r="65" spans="1:23" s="50" customFormat="1" ht="22.5" customHeight="1">
      <c r="A65" s="60"/>
      <c r="D65" s="61"/>
      <c r="S65" s="62"/>
      <c r="T65" s="62"/>
      <c r="U65" s="62"/>
      <c r="V65" s="62"/>
      <c r="W65" s="62"/>
    </row>
    <row r="66" spans="1:23" s="50" customFormat="1" ht="22.5" customHeight="1">
      <c r="A66" s="60"/>
      <c r="D66" s="61"/>
      <c r="S66" s="62"/>
      <c r="T66" s="62"/>
      <c r="U66" s="62"/>
      <c r="V66" s="62"/>
      <c r="W66" s="62"/>
    </row>
    <row r="67" spans="1:23" s="50" customFormat="1" ht="22.5" customHeight="1">
      <c r="A67" s="60"/>
      <c r="D67" s="61"/>
      <c r="S67" s="62"/>
      <c r="T67" s="62"/>
      <c r="U67" s="62"/>
      <c r="V67" s="62"/>
      <c r="W67" s="62"/>
    </row>
    <row r="68" spans="1:23" s="50" customFormat="1" ht="22.5" customHeight="1">
      <c r="A68" s="60"/>
      <c r="D68" s="61"/>
      <c r="S68" s="62"/>
      <c r="T68" s="62"/>
      <c r="U68" s="62"/>
      <c r="V68" s="62"/>
      <c r="W68" s="62"/>
    </row>
    <row r="69" spans="1:23" s="50" customFormat="1" ht="22.5" customHeight="1">
      <c r="A69" s="60"/>
      <c r="D69" s="61"/>
      <c r="S69" s="62"/>
      <c r="T69" s="62"/>
      <c r="U69" s="62"/>
      <c r="V69" s="62"/>
      <c r="W69" s="62"/>
    </row>
    <row r="70" spans="1:23" s="50" customFormat="1" ht="22.5" customHeight="1">
      <c r="A70" s="60"/>
      <c r="D70" s="61"/>
      <c r="S70" s="62"/>
      <c r="T70" s="62"/>
      <c r="U70" s="62"/>
      <c r="V70" s="62"/>
      <c r="W70" s="62"/>
    </row>
    <row r="71" spans="1:23" s="50" customFormat="1" ht="22.5" customHeight="1">
      <c r="A71" s="60"/>
      <c r="D71" s="61"/>
      <c r="S71" s="62"/>
      <c r="T71" s="62"/>
      <c r="U71" s="62"/>
      <c r="V71" s="62"/>
      <c r="W71" s="62"/>
    </row>
    <row r="72" spans="1:23" s="50" customFormat="1" ht="22.5" customHeight="1">
      <c r="A72" s="60"/>
      <c r="D72" s="61"/>
      <c r="S72" s="62"/>
      <c r="T72" s="62"/>
      <c r="U72" s="62"/>
      <c r="V72" s="62"/>
      <c r="W72" s="62"/>
    </row>
    <row r="73" spans="1:23" s="50" customFormat="1" ht="22.5" customHeight="1">
      <c r="A73" s="60"/>
      <c r="D73" s="61"/>
      <c r="S73" s="62"/>
      <c r="T73" s="62"/>
      <c r="U73" s="62"/>
      <c r="V73" s="62"/>
      <c r="W73" s="62"/>
    </row>
    <row r="74" spans="1:23" s="50" customFormat="1" ht="22.5" customHeight="1">
      <c r="A74" s="60"/>
      <c r="D74" s="61"/>
      <c r="S74" s="62"/>
      <c r="T74" s="62"/>
      <c r="U74" s="62"/>
      <c r="V74" s="62"/>
      <c r="W74" s="62"/>
    </row>
    <row r="75" spans="1:23" s="50" customFormat="1" ht="22.5" customHeight="1">
      <c r="A75" s="60"/>
      <c r="D75" s="61"/>
      <c r="S75" s="62"/>
      <c r="T75" s="62"/>
      <c r="U75" s="62"/>
      <c r="V75" s="62"/>
      <c r="W75" s="62"/>
    </row>
    <row r="76" spans="1:23" s="50" customFormat="1" ht="22.5" customHeight="1">
      <c r="A76" s="60"/>
      <c r="D76" s="61"/>
      <c r="S76" s="62"/>
      <c r="T76" s="62"/>
      <c r="U76" s="62"/>
      <c r="V76" s="62"/>
      <c r="W76" s="62"/>
    </row>
    <row r="77" spans="1:23" s="50" customFormat="1" ht="22.5" customHeight="1">
      <c r="A77" s="60"/>
      <c r="D77" s="61"/>
      <c r="S77" s="62"/>
      <c r="T77" s="62"/>
      <c r="U77" s="62"/>
      <c r="V77" s="62"/>
      <c r="W77" s="62"/>
    </row>
    <row r="78" spans="1:23" s="50" customFormat="1" ht="22.5" customHeight="1">
      <c r="A78" s="60"/>
      <c r="D78" s="61"/>
      <c r="S78" s="62"/>
      <c r="T78" s="62"/>
      <c r="U78" s="62"/>
      <c r="V78" s="62"/>
      <c r="W78" s="62"/>
    </row>
    <row r="79" spans="1:23" s="50" customFormat="1" ht="22.5" customHeight="1">
      <c r="A79" s="60"/>
      <c r="D79" s="61"/>
      <c r="S79" s="62"/>
      <c r="T79" s="62"/>
      <c r="U79" s="62"/>
      <c r="V79" s="62"/>
      <c r="W79" s="62"/>
    </row>
    <row r="80" spans="1:23" s="50" customFormat="1" ht="22.5" customHeight="1">
      <c r="A80" s="60"/>
      <c r="D80" s="61"/>
      <c r="S80" s="62"/>
      <c r="T80" s="62"/>
      <c r="U80" s="62"/>
      <c r="V80" s="62"/>
      <c r="W80" s="62"/>
    </row>
    <row r="81" spans="1:23" s="50" customFormat="1" ht="22.5" customHeight="1">
      <c r="A81" s="60"/>
      <c r="D81" s="61"/>
      <c r="S81" s="62"/>
      <c r="T81" s="62"/>
      <c r="U81" s="62"/>
      <c r="V81" s="62"/>
      <c r="W81" s="62"/>
    </row>
    <row r="82" spans="1:23" s="50" customFormat="1" ht="22.5" customHeight="1">
      <c r="A82" s="60"/>
      <c r="D82" s="61"/>
      <c r="S82" s="62"/>
      <c r="T82" s="62"/>
      <c r="U82" s="62"/>
      <c r="V82" s="62"/>
      <c r="W82" s="62"/>
    </row>
    <row r="83" spans="1:23" s="50" customFormat="1" ht="22.5" customHeight="1">
      <c r="A83" s="60"/>
      <c r="D83" s="61"/>
      <c r="S83" s="62"/>
      <c r="T83" s="62"/>
      <c r="U83" s="62"/>
      <c r="V83" s="62"/>
      <c r="W83" s="62"/>
    </row>
    <row r="84" spans="1:23" s="50" customFormat="1" ht="22.5" customHeight="1">
      <c r="A84" s="60"/>
      <c r="D84" s="61"/>
      <c r="S84" s="62"/>
      <c r="T84" s="62"/>
      <c r="U84" s="62"/>
      <c r="V84" s="62"/>
      <c r="W84" s="62"/>
    </row>
    <row r="85" spans="1:23" s="50" customFormat="1" ht="22.5" customHeight="1">
      <c r="A85" s="60"/>
      <c r="D85" s="61"/>
      <c r="S85" s="62"/>
      <c r="T85" s="62"/>
      <c r="U85" s="62"/>
      <c r="V85" s="62"/>
      <c r="W85" s="62"/>
    </row>
    <row r="86" spans="1:23" s="50" customFormat="1" ht="22.5" customHeight="1">
      <c r="A86" s="60"/>
      <c r="D86" s="61"/>
      <c r="S86" s="62"/>
      <c r="T86" s="62"/>
      <c r="U86" s="62"/>
      <c r="V86" s="62"/>
      <c r="W86" s="62"/>
    </row>
    <row r="87" spans="1:23" s="50" customFormat="1" ht="22.5" customHeight="1">
      <c r="A87" s="60"/>
      <c r="D87" s="61"/>
      <c r="S87" s="62"/>
      <c r="T87" s="62"/>
      <c r="U87" s="62"/>
      <c r="V87" s="62"/>
      <c r="W87" s="62"/>
    </row>
    <row r="88" spans="1:23" s="50" customFormat="1" ht="22.5" customHeight="1">
      <c r="A88" s="60"/>
      <c r="D88" s="61"/>
      <c r="S88" s="62"/>
      <c r="T88" s="62"/>
      <c r="U88" s="62"/>
      <c r="V88" s="62"/>
      <c r="W88" s="62"/>
    </row>
    <row r="89" spans="1:23" s="50" customFormat="1" ht="22.5" customHeight="1">
      <c r="A89" s="60"/>
      <c r="D89" s="61"/>
      <c r="S89" s="62"/>
      <c r="T89" s="62"/>
      <c r="U89" s="62"/>
      <c r="V89" s="62"/>
      <c r="W89" s="62"/>
    </row>
    <row r="90" spans="1:23" s="50" customFormat="1" ht="22.5" customHeight="1">
      <c r="A90" s="60"/>
      <c r="D90" s="61"/>
      <c r="S90" s="62"/>
      <c r="T90" s="62"/>
      <c r="U90" s="62"/>
      <c r="V90" s="62"/>
      <c r="W90" s="62"/>
    </row>
    <row r="91" spans="1:23" s="50" customFormat="1" ht="22.5" customHeight="1">
      <c r="A91" s="60"/>
      <c r="D91" s="61"/>
      <c r="S91" s="62"/>
      <c r="T91" s="62"/>
      <c r="U91" s="62"/>
      <c r="V91" s="62"/>
      <c r="W91" s="62"/>
    </row>
    <row r="92" spans="1:23" s="50" customFormat="1" ht="22.5" customHeight="1">
      <c r="A92" s="60"/>
      <c r="D92" s="61"/>
      <c r="S92" s="62"/>
      <c r="T92" s="62"/>
      <c r="U92" s="62"/>
      <c r="V92" s="62"/>
      <c r="W92" s="62"/>
    </row>
    <row r="93" spans="1:23" s="50" customFormat="1" ht="22.5" customHeight="1">
      <c r="A93" s="60"/>
      <c r="D93" s="61"/>
      <c r="S93" s="62"/>
      <c r="T93" s="62"/>
      <c r="U93" s="62"/>
      <c r="V93" s="62"/>
      <c r="W93" s="62"/>
    </row>
    <row r="94" spans="1:23" s="50" customFormat="1" ht="22.5" customHeight="1">
      <c r="A94" s="60"/>
      <c r="D94" s="61"/>
      <c r="S94" s="62"/>
      <c r="T94" s="62"/>
      <c r="U94" s="62"/>
      <c r="V94" s="62"/>
      <c r="W94" s="62"/>
    </row>
    <row r="95" spans="1:23" s="50" customFormat="1" ht="22.5" customHeight="1">
      <c r="A95" s="60"/>
      <c r="D95" s="61"/>
      <c r="S95" s="62"/>
      <c r="T95" s="62"/>
      <c r="U95" s="62"/>
      <c r="V95" s="62"/>
      <c r="W95" s="62"/>
    </row>
    <row r="96" spans="1:23" s="50" customFormat="1" ht="22.5" customHeight="1">
      <c r="A96" s="60"/>
      <c r="D96" s="61"/>
      <c r="S96" s="62"/>
      <c r="T96" s="62"/>
      <c r="U96" s="62"/>
      <c r="V96" s="62"/>
      <c r="W96" s="62"/>
    </row>
    <row r="97" spans="1:23" s="50" customFormat="1" ht="22.5" customHeight="1">
      <c r="A97" s="60"/>
      <c r="D97" s="61"/>
      <c r="S97" s="62"/>
      <c r="T97" s="62"/>
      <c r="U97" s="62"/>
      <c r="V97" s="62"/>
      <c r="W97" s="62"/>
    </row>
    <row r="98" spans="1:23" s="50" customFormat="1" ht="22.5" customHeight="1">
      <c r="A98" s="60"/>
      <c r="D98" s="61"/>
      <c r="S98" s="62"/>
      <c r="T98" s="62"/>
      <c r="U98" s="62"/>
      <c r="V98" s="62"/>
      <c r="W98" s="62"/>
    </row>
    <row r="99" spans="1:23" s="50" customFormat="1" ht="22.5" customHeight="1">
      <c r="A99" s="60"/>
      <c r="D99" s="61"/>
      <c r="S99" s="62"/>
      <c r="T99" s="62"/>
      <c r="U99" s="62"/>
      <c r="V99" s="62"/>
      <c r="W99" s="62"/>
    </row>
    <row r="100" spans="1:23" s="50" customFormat="1" ht="22.5" customHeight="1">
      <c r="A100" s="60"/>
      <c r="D100" s="61"/>
      <c r="S100" s="62"/>
      <c r="T100" s="62"/>
      <c r="U100" s="62"/>
      <c r="V100" s="62"/>
      <c r="W100" s="62"/>
    </row>
    <row r="101" spans="1:23" s="50" customFormat="1" ht="22.5" customHeight="1">
      <c r="A101" s="60"/>
      <c r="D101" s="61"/>
      <c r="S101" s="62"/>
      <c r="T101" s="62"/>
      <c r="U101" s="62"/>
      <c r="V101" s="62"/>
      <c r="W101" s="62"/>
    </row>
    <row r="102" spans="1:23" s="50" customFormat="1" ht="22.5" customHeight="1">
      <c r="A102" s="60"/>
      <c r="D102" s="61"/>
      <c r="S102" s="62"/>
      <c r="T102" s="62"/>
      <c r="U102" s="62"/>
      <c r="V102" s="62"/>
      <c r="W102" s="62"/>
    </row>
    <row r="103" spans="1:23" s="50" customFormat="1" ht="22.5" customHeight="1">
      <c r="A103" s="60"/>
      <c r="D103" s="61"/>
      <c r="S103" s="62"/>
      <c r="T103" s="62"/>
      <c r="U103" s="62"/>
      <c r="V103" s="62"/>
      <c r="W103" s="62"/>
    </row>
    <row r="104" spans="1:23" s="50" customFormat="1" ht="22.5" customHeight="1">
      <c r="A104" s="60"/>
      <c r="D104" s="61"/>
      <c r="S104" s="62"/>
      <c r="T104" s="62"/>
      <c r="U104" s="62"/>
      <c r="V104" s="62"/>
      <c r="W104" s="62"/>
    </row>
    <row r="105" spans="1:23" s="50" customFormat="1" ht="22.5" customHeight="1">
      <c r="A105" s="60"/>
      <c r="D105" s="61"/>
      <c r="S105" s="62"/>
      <c r="T105" s="62"/>
      <c r="U105" s="62"/>
      <c r="V105" s="62"/>
      <c r="W105" s="62"/>
    </row>
    <row r="106" spans="1:23" s="50" customFormat="1" ht="22.5" customHeight="1">
      <c r="A106" s="60"/>
      <c r="D106" s="61"/>
      <c r="S106" s="62"/>
      <c r="T106" s="62"/>
      <c r="U106" s="62"/>
      <c r="V106" s="62"/>
      <c r="W106" s="62"/>
    </row>
    <row r="107" spans="1:23" s="50" customFormat="1" ht="22.5" customHeight="1">
      <c r="A107" s="60"/>
      <c r="D107" s="61"/>
      <c r="S107" s="62"/>
      <c r="T107" s="62"/>
      <c r="U107" s="62"/>
      <c r="V107" s="62"/>
      <c r="W107" s="62"/>
    </row>
    <row r="108" spans="1:23" s="50" customFormat="1" ht="22.5" customHeight="1">
      <c r="A108" s="60"/>
      <c r="D108" s="61"/>
      <c r="S108" s="62"/>
      <c r="T108" s="62"/>
      <c r="U108" s="62"/>
      <c r="V108" s="62"/>
      <c r="W108" s="62"/>
    </row>
    <row r="109" spans="1:23" s="50" customFormat="1" ht="22.5" customHeight="1">
      <c r="A109" s="60"/>
      <c r="D109" s="61"/>
      <c r="S109" s="62"/>
      <c r="T109" s="62"/>
      <c r="U109" s="62"/>
      <c r="V109" s="62"/>
      <c r="W109" s="62"/>
    </row>
    <row r="110" spans="1:23" s="50" customFormat="1" ht="22.5" customHeight="1">
      <c r="A110" s="60"/>
      <c r="D110" s="61"/>
      <c r="S110" s="62"/>
      <c r="T110" s="62"/>
      <c r="U110" s="62"/>
      <c r="V110" s="62"/>
      <c r="W110" s="62"/>
    </row>
    <row r="111" spans="1:23" s="50" customFormat="1" ht="22.5" customHeight="1">
      <c r="A111" s="60"/>
      <c r="D111" s="61"/>
      <c r="S111" s="62"/>
      <c r="T111" s="62"/>
      <c r="U111" s="62"/>
      <c r="V111" s="62"/>
      <c r="W111" s="62"/>
    </row>
    <row r="112" spans="1:23" s="50" customFormat="1" ht="22.5" customHeight="1">
      <c r="A112" s="60"/>
      <c r="D112" s="61"/>
      <c r="S112" s="62"/>
      <c r="T112" s="62"/>
      <c r="U112" s="62"/>
      <c r="V112" s="62"/>
      <c r="W112" s="62"/>
    </row>
    <row r="113" spans="1:23" s="50" customFormat="1" ht="22.5" customHeight="1">
      <c r="A113" s="60"/>
      <c r="D113" s="61"/>
      <c r="S113" s="62"/>
      <c r="T113" s="62"/>
      <c r="U113" s="62"/>
      <c r="V113" s="62"/>
      <c r="W113" s="62"/>
    </row>
    <row r="114" spans="1:23" s="50" customFormat="1" ht="22.5" customHeight="1">
      <c r="A114" s="60"/>
      <c r="D114" s="61"/>
      <c r="S114" s="62"/>
      <c r="T114" s="62"/>
      <c r="U114" s="62"/>
      <c r="V114" s="62"/>
      <c r="W114" s="62"/>
    </row>
    <row r="115" spans="1:23" s="50" customFormat="1" ht="22.5" customHeight="1">
      <c r="A115" s="60"/>
      <c r="D115" s="61"/>
      <c r="S115" s="62"/>
      <c r="T115" s="62"/>
      <c r="U115" s="62"/>
      <c r="V115" s="62"/>
      <c r="W115" s="62"/>
    </row>
    <row r="116" spans="1:23" s="50" customFormat="1" ht="22.5" customHeight="1">
      <c r="A116" s="60"/>
      <c r="D116" s="61"/>
      <c r="S116" s="62"/>
      <c r="T116" s="62"/>
      <c r="U116" s="62"/>
      <c r="V116" s="62"/>
      <c r="W116" s="62"/>
    </row>
    <row r="117" spans="1:23" s="50" customFormat="1" ht="22.5" customHeight="1">
      <c r="A117" s="60"/>
      <c r="D117" s="61"/>
      <c r="S117" s="62"/>
      <c r="T117" s="62"/>
      <c r="U117" s="62"/>
      <c r="V117" s="62"/>
      <c r="W117" s="62"/>
    </row>
    <row r="118" spans="1:23" s="50" customFormat="1" ht="22.5" customHeight="1">
      <c r="A118" s="60"/>
      <c r="D118" s="61"/>
      <c r="S118" s="62"/>
      <c r="T118" s="62"/>
      <c r="U118" s="62"/>
      <c r="V118" s="62"/>
      <c r="W118" s="62"/>
    </row>
    <row r="119" spans="1:23" s="50" customFormat="1" ht="22.5" customHeight="1">
      <c r="A119" s="60"/>
      <c r="D119" s="61"/>
      <c r="S119" s="62"/>
      <c r="T119" s="62"/>
      <c r="U119" s="62"/>
      <c r="V119" s="62"/>
      <c r="W119" s="62"/>
    </row>
    <row r="120" spans="1:23" s="50" customFormat="1" ht="22.5" customHeight="1">
      <c r="A120" s="60"/>
      <c r="D120" s="61"/>
      <c r="S120" s="62"/>
      <c r="T120" s="62"/>
      <c r="U120" s="62"/>
      <c r="V120" s="62"/>
      <c r="W120" s="62"/>
    </row>
    <row r="121" spans="1:23" s="50" customFormat="1" ht="22.5" customHeight="1">
      <c r="A121" s="60"/>
      <c r="D121" s="61"/>
      <c r="S121" s="62"/>
      <c r="T121" s="62"/>
      <c r="U121" s="62"/>
      <c r="V121" s="62"/>
      <c r="W121" s="62"/>
    </row>
    <row r="122" spans="1:23" s="50" customFormat="1" ht="22.5" customHeight="1">
      <c r="A122" s="60"/>
      <c r="D122" s="61"/>
      <c r="S122" s="62"/>
      <c r="T122" s="62"/>
      <c r="U122" s="62"/>
      <c r="V122" s="62"/>
      <c r="W122" s="62"/>
    </row>
    <row r="123" spans="1:23" s="50" customFormat="1" ht="22.5" customHeight="1">
      <c r="A123" s="60"/>
      <c r="D123" s="61"/>
      <c r="S123" s="62"/>
      <c r="T123" s="62"/>
      <c r="U123" s="62"/>
      <c r="V123" s="62"/>
      <c r="W123" s="62"/>
    </row>
    <row r="124" spans="1:23" s="50" customFormat="1" ht="22.5" customHeight="1">
      <c r="A124" s="60"/>
      <c r="D124" s="61"/>
      <c r="S124" s="62"/>
      <c r="T124" s="62"/>
      <c r="U124" s="62"/>
      <c r="V124" s="62"/>
      <c r="W124" s="62"/>
    </row>
    <row r="125" spans="1:23" s="50" customFormat="1" ht="22.5" customHeight="1">
      <c r="A125" s="60"/>
      <c r="D125" s="61"/>
      <c r="S125" s="62"/>
      <c r="T125" s="62"/>
      <c r="U125" s="62"/>
      <c r="V125" s="62"/>
      <c r="W125" s="62"/>
    </row>
    <row r="126" spans="1:23" s="50" customFormat="1" ht="22.5" customHeight="1">
      <c r="A126" s="60"/>
      <c r="D126" s="61"/>
      <c r="S126" s="62"/>
      <c r="T126" s="62"/>
      <c r="U126" s="62"/>
      <c r="V126" s="62"/>
      <c r="W126" s="62"/>
    </row>
    <row r="127" spans="1:23" s="50" customFormat="1" ht="22.5" customHeight="1">
      <c r="A127" s="60"/>
      <c r="D127" s="61"/>
      <c r="S127" s="62"/>
      <c r="T127" s="62"/>
      <c r="U127" s="62"/>
      <c r="V127" s="62"/>
      <c r="W127" s="62"/>
    </row>
    <row r="128" spans="1:23" s="50" customFormat="1" ht="22.5" customHeight="1">
      <c r="A128" s="60"/>
      <c r="D128" s="61"/>
      <c r="S128" s="62"/>
      <c r="T128" s="62"/>
      <c r="U128" s="62"/>
      <c r="V128" s="62"/>
      <c r="W128" s="62"/>
    </row>
    <row r="129" spans="1:23" s="50" customFormat="1" ht="22.5" customHeight="1">
      <c r="A129" s="60"/>
      <c r="D129" s="61"/>
      <c r="S129" s="62"/>
      <c r="T129" s="62"/>
      <c r="U129" s="62"/>
      <c r="V129" s="62"/>
      <c r="W129" s="62"/>
    </row>
    <row r="130" spans="1:23" s="50" customFormat="1" ht="22.5" customHeight="1">
      <c r="A130" s="60"/>
      <c r="D130" s="61"/>
      <c r="S130" s="62"/>
      <c r="T130" s="62"/>
      <c r="U130" s="62"/>
      <c r="V130" s="62"/>
      <c r="W130" s="62"/>
    </row>
    <row r="131" spans="1:23" s="50" customFormat="1" ht="22.5" customHeight="1">
      <c r="A131" s="60"/>
      <c r="D131" s="61"/>
      <c r="S131" s="62"/>
      <c r="T131" s="62"/>
      <c r="U131" s="62"/>
      <c r="V131" s="62"/>
      <c r="W131" s="62"/>
    </row>
    <row r="132" spans="1:23" s="50" customFormat="1" ht="22.5" customHeight="1">
      <c r="A132" s="60"/>
      <c r="D132" s="61"/>
      <c r="S132" s="62"/>
      <c r="T132" s="62"/>
      <c r="U132" s="62"/>
      <c r="V132" s="62"/>
      <c r="W132" s="62"/>
    </row>
    <row r="133" spans="1:23" s="50" customFormat="1" ht="22.5" customHeight="1">
      <c r="A133" s="60"/>
      <c r="D133" s="61"/>
      <c r="S133" s="62"/>
      <c r="T133" s="62"/>
      <c r="U133" s="62"/>
      <c r="V133" s="62"/>
      <c r="W133" s="62"/>
    </row>
    <row r="134" spans="1:23" s="50" customFormat="1" ht="22.5" customHeight="1">
      <c r="A134" s="60"/>
      <c r="D134" s="61"/>
      <c r="S134" s="62"/>
      <c r="T134" s="62"/>
      <c r="U134" s="62"/>
      <c r="V134" s="62"/>
      <c r="W134" s="62"/>
    </row>
    <row r="135" spans="1:23" s="50" customFormat="1" ht="22.5" customHeight="1">
      <c r="A135" s="60"/>
      <c r="D135" s="61"/>
      <c r="S135" s="62"/>
      <c r="T135" s="62"/>
      <c r="U135" s="62"/>
      <c r="V135" s="62"/>
      <c r="W135" s="62"/>
    </row>
    <row r="136" spans="1:23" s="50" customFormat="1" ht="22.5" customHeight="1">
      <c r="A136" s="60"/>
      <c r="D136" s="61"/>
      <c r="S136" s="62"/>
      <c r="T136" s="62"/>
      <c r="U136" s="62"/>
      <c r="V136" s="62"/>
      <c r="W136" s="62"/>
    </row>
    <row r="137" spans="1:23" s="50" customFormat="1" ht="22.5" customHeight="1">
      <c r="A137" s="60"/>
      <c r="D137" s="61"/>
      <c r="S137" s="62"/>
      <c r="T137" s="62"/>
      <c r="U137" s="62"/>
      <c r="V137" s="62"/>
      <c r="W137" s="62"/>
    </row>
    <row r="138" spans="1:23" s="50" customFormat="1" ht="22.5" customHeight="1">
      <c r="A138" s="60"/>
      <c r="D138" s="61"/>
      <c r="S138" s="62"/>
      <c r="T138" s="62"/>
      <c r="U138" s="62"/>
      <c r="V138" s="62"/>
      <c r="W138" s="62"/>
    </row>
    <row r="139" spans="1:23" s="50" customFormat="1" ht="22.5" customHeight="1">
      <c r="A139" s="60"/>
      <c r="D139" s="61"/>
      <c r="S139" s="62"/>
      <c r="T139" s="62"/>
      <c r="U139" s="62"/>
      <c r="V139" s="62"/>
      <c r="W139" s="62"/>
    </row>
    <row r="140" spans="1:23" s="50" customFormat="1" ht="22.5" customHeight="1">
      <c r="A140" s="60"/>
      <c r="D140" s="61"/>
      <c r="S140" s="62"/>
      <c r="T140" s="62"/>
      <c r="U140" s="62"/>
      <c r="V140" s="62"/>
      <c r="W140" s="62"/>
    </row>
    <row r="141" spans="1:23" s="50" customFormat="1" ht="22.5" customHeight="1">
      <c r="A141" s="60"/>
      <c r="D141" s="61"/>
      <c r="S141" s="62"/>
      <c r="T141" s="62"/>
      <c r="U141" s="62"/>
      <c r="V141" s="62"/>
      <c r="W141" s="62"/>
    </row>
    <row r="142" spans="1:23" s="50" customFormat="1" ht="22.5" customHeight="1">
      <c r="A142" s="60"/>
      <c r="D142" s="61"/>
      <c r="S142" s="62"/>
      <c r="T142" s="62"/>
      <c r="U142" s="62"/>
      <c r="V142" s="62"/>
      <c r="W142" s="62"/>
    </row>
    <row r="143" spans="1:23" s="50" customFormat="1" ht="22.5" customHeight="1">
      <c r="A143" s="60"/>
      <c r="D143" s="61"/>
      <c r="S143" s="62"/>
      <c r="T143" s="62"/>
      <c r="U143" s="62"/>
      <c r="V143" s="62"/>
      <c r="W143" s="62"/>
    </row>
    <row r="144" spans="1:23" s="50" customFormat="1" ht="22.5" customHeight="1">
      <c r="A144" s="60"/>
      <c r="D144" s="61"/>
      <c r="S144" s="62"/>
      <c r="T144" s="62"/>
      <c r="U144" s="62"/>
      <c r="V144" s="62"/>
      <c r="W144" s="62"/>
    </row>
    <row r="145" spans="1:23" s="50" customFormat="1" ht="22.5" customHeight="1">
      <c r="A145" s="60"/>
      <c r="D145" s="61"/>
      <c r="S145" s="62"/>
      <c r="T145" s="62"/>
      <c r="U145" s="62"/>
      <c r="V145" s="62"/>
      <c r="W145" s="62"/>
    </row>
    <row r="146" spans="1:23" s="50" customFormat="1" ht="22.5" customHeight="1">
      <c r="A146" s="60"/>
      <c r="D146" s="61"/>
      <c r="S146" s="62"/>
      <c r="T146" s="62"/>
      <c r="U146" s="62"/>
      <c r="V146" s="62"/>
      <c r="W146" s="62"/>
    </row>
    <row r="147" spans="1:23" s="50" customFormat="1" ht="22.5" customHeight="1">
      <c r="A147" s="60"/>
      <c r="D147" s="61"/>
      <c r="S147" s="62"/>
      <c r="T147" s="62"/>
      <c r="U147" s="62"/>
      <c r="V147" s="62"/>
      <c r="W147" s="62"/>
    </row>
    <row r="148" spans="1:23" s="50" customFormat="1" ht="22.5" customHeight="1">
      <c r="A148" s="60"/>
      <c r="D148" s="61"/>
      <c r="S148" s="62"/>
      <c r="T148" s="62"/>
      <c r="U148" s="62"/>
      <c r="V148" s="62"/>
      <c r="W148" s="62"/>
    </row>
    <row r="149" spans="1:23" s="50" customFormat="1" ht="22.5" customHeight="1">
      <c r="A149" s="60"/>
      <c r="D149" s="61"/>
      <c r="S149" s="62"/>
      <c r="T149" s="62"/>
      <c r="U149" s="62"/>
      <c r="V149" s="62"/>
      <c r="W149" s="62"/>
    </row>
    <row r="150" spans="1:23" s="50" customFormat="1" ht="22.5" customHeight="1">
      <c r="A150" s="60"/>
      <c r="D150" s="61"/>
      <c r="S150" s="62"/>
      <c r="T150" s="62"/>
      <c r="U150" s="62"/>
      <c r="V150" s="62"/>
      <c r="W150" s="62"/>
    </row>
    <row r="151" spans="1:23" s="50" customFormat="1" ht="22.5" customHeight="1">
      <c r="A151" s="60"/>
      <c r="D151" s="61"/>
      <c r="S151" s="62"/>
      <c r="T151" s="62"/>
      <c r="U151" s="62"/>
      <c r="V151" s="62"/>
      <c r="W151" s="62"/>
    </row>
    <row r="152" spans="1:23" s="50" customFormat="1" ht="22.5" customHeight="1">
      <c r="A152" s="60"/>
      <c r="D152" s="61"/>
      <c r="S152" s="62"/>
      <c r="T152" s="62"/>
      <c r="U152" s="62"/>
      <c r="V152" s="62"/>
      <c r="W152" s="62"/>
    </row>
    <row r="153" spans="1:23" s="50" customFormat="1" ht="22.5" customHeight="1">
      <c r="A153" s="60"/>
      <c r="D153" s="61"/>
      <c r="S153" s="62"/>
      <c r="T153" s="62"/>
      <c r="U153" s="62"/>
      <c r="V153" s="62"/>
      <c r="W153" s="62"/>
    </row>
    <row r="154" spans="1:23" s="50" customFormat="1" ht="22.5" customHeight="1">
      <c r="A154" s="60"/>
      <c r="D154" s="61"/>
      <c r="S154" s="62"/>
      <c r="T154" s="62"/>
      <c r="U154" s="62"/>
      <c r="V154" s="62"/>
      <c r="W154" s="62"/>
    </row>
    <row r="155" spans="1:23" s="50" customFormat="1" ht="22.5" customHeight="1">
      <c r="A155" s="60"/>
      <c r="D155" s="61"/>
      <c r="S155" s="62"/>
      <c r="T155" s="62"/>
      <c r="U155" s="62"/>
      <c r="V155" s="62"/>
      <c r="W155" s="62"/>
    </row>
    <row r="156" spans="1:23" s="50" customFormat="1" ht="22.5" customHeight="1">
      <c r="A156" s="60"/>
      <c r="D156" s="61"/>
      <c r="S156" s="62"/>
      <c r="T156" s="62"/>
      <c r="U156" s="62"/>
      <c r="V156" s="62"/>
      <c r="W156" s="62"/>
    </row>
    <row r="157" spans="1:23" s="50" customFormat="1" ht="22.5" customHeight="1">
      <c r="A157" s="60"/>
      <c r="D157" s="61"/>
      <c r="S157" s="62"/>
      <c r="T157" s="62"/>
      <c r="U157" s="62"/>
      <c r="V157" s="62"/>
      <c r="W157" s="62"/>
    </row>
    <row r="158" spans="1:23" s="50" customFormat="1" ht="22.5" customHeight="1">
      <c r="A158" s="60"/>
      <c r="D158" s="61"/>
      <c r="S158" s="62"/>
      <c r="T158" s="62"/>
      <c r="U158" s="62"/>
      <c r="V158" s="62"/>
      <c r="W158" s="62"/>
    </row>
    <row r="159" spans="1:23" s="50" customFormat="1" ht="22.5" customHeight="1">
      <c r="A159" s="60"/>
      <c r="D159" s="61"/>
      <c r="S159" s="62"/>
      <c r="T159" s="62"/>
      <c r="U159" s="62"/>
      <c r="V159" s="62"/>
      <c r="W159" s="62"/>
    </row>
    <row r="160" spans="1:23" s="50" customFormat="1" ht="22.5" customHeight="1">
      <c r="A160" s="60"/>
      <c r="D160" s="61"/>
      <c r="S160" s="62"/>
      <c r="T160" s="62"/>
      <c r="U160" s="62"/>
      <c r="V160" s="62"/>
      <c r="W160" s="62"/>
    </row>
    <row r="161" spans="1:23" s="50" customFormat="1" ht="22.5" customHeight="1">
      <c r="A161" s="60"/>
      <c r="D161" s="61"/>
      <c r="S161" s="62"/>
      <c r="T161" s="62"/>
      <c r="U161" s="62"/>
      <c r="V161" s="62"/>
      <c r="W161" s="62"/>
    </row>
    <row r="162" spans="1:23" s="50" customFormat="1" ht="22.5" customHeight="1">
      <c r="A162" s="60"/>
      <c r="D162" s="61"/>
      <c r="S162" s="62"/>
      <c r="T162" s="62"/>
      <c r="U162" s="62"/>
      <c r="V162" s="62"/>
      <c r="W162" s="62"/>
    </row>
    <row r="163" spans="1:23" s="50" customFormat="1" ht="22.5" customHeight="1">
      <c r="A163" s="60"/>
      <c r="D163" s="61"/>
      <c r="S163" s="62"/>
      <c r="T163" s="62"/>
      <c r="U163" s="62"/>
      <c r="V163" s="62"/>
      <c r="W163" s="62"/>
    </row>
    <row r="164" spans="1:23" s="50" customFormat="1" ht="22.5" customHeight="1">
      <c r="A164" s="60"/>
      <c r="D164" s="61"/>
      <c r="S164" s="62"/>
      <c r="T164" s="62"/>
      <c r="U164" s="62"/>
      <c r="V164" s="62"/>
      <c r="W164" s="62"/>
    </row>
    <row r="165" spans="1:23" s="50" customFormat="1" ht="22.5" customHeight="1">
      <c r="A165" s="60"/>
      <c r="D165" s="61"/>
      <c r="S165" s="62"/>
      <c r="T165" s="62"/>
      <c r="U165" s="62"/>
      <c r="V165" s="62"/>
      <c r="W165" s="62"/>
    </row>
    <row r="166" spans="1:23" s="50" customFormat="1" ht="22.5" customHeight="1">
      <c r="A166" s="60"/>
      <c r="D166" s="61"/>
      <c r="S166" s="62"/>
      <c r="T166" s="62"/>
      <c r="U166" s="62"/>
      <c r="V166" s="62"/>
      <c r="W166" s="62"/>
    </row>
    <row r="167" spans="1:23" s="50" customFormat="1" ht="22.5" customHeight="1">
      <c r="A167" s="60"/>
      <c r="D167" s="61"/>
      <c r="S167" s="62"/>
      <c r="T167" s="62"/>
      <c r="U167" s="62"/>
      <c r="V167" s="62"/>
      <c r="W167" s="62"/>
    </row>
    <row r="168" spans="1:23" s="50" customFormat="1" ht="22.5" customHeight="1">
      <c r="A168" s="60"/>
      <c r="D168" s="61"/>
      <c r="S168" s="62"/>
      <c r="T168" s="62"/>
      <c r="U168" s="62"/>
      <c r="V168" s="62"/>
      <c r="W168" s="62"/>
    </row>
    <row r="169" spans="1:23" s="50" customFormat="1" ht="22.5" customHeight="1">
      <c r="A169" s="60"/>
      <c r="D169" s="61"/>
      <c r="S169" s="62"/>
      <c r="T169" s="62"/>
      <c r="U169" s="62"/>
      <c r="V169" s="62"/>
      <c r="W169" s="62"/>
    </row>
    <row r="170" spans="1:23" s="50" customFormat="1" ht="22.5" customHeight="1">
      <c r="A170" s="60"/>
      <c r="D170" s="61"/>
      <c r="S170" s="62"/>
      <c r="T170" s="62"/>
      <c r="U170" s="62"/>
      <c r="V170" s="62"/>
      <c r="W170" s="62"/>
    </row>
    <row r="171" spans="1:23" s="50" customFormat="1" ht="22.5" customHeight="1">
      <c r="A171" s="60"/>
      <c r="D171" s="61"/>
      <c r="S171" s="62"/>
      <c r="T171" s="62"/>
      <c r="U171" s="62"/>
      <c r="V171" s="62"/>
      <c r="W171" s="62"/>
    </row>
    <row r="172" spans="1:23" s="50" customFormat="1" ht="22.5" customHeight="1">
      <c r="A172" s="60"/>
      <c r="D172" s="61"/>
      <c r="S172" s="62"/>
      <c r="T172" s="62"/>
      <c r="U172" s="62"/>
      <c r="V172" s="62"/>
      <c r="W172" s="62"/>
    </row>
    <row r="173" spans="1:23" s="50" customFormat="1" ht="22.5" customHeight="1">
      <c r="A173" s="60"/>
      <c r="D173" s="61"/>
      <c r="S173" s="62"/>
      <c r="T173" s="62"/>
      <c r="U173" s="62"/>
      <c r="V173" s="62"/>
      <c r="W173" s="62"/>
    </row>
    <row r="174" spans="1:23" s="50" customFormat="1" ht="22.5" customHeight="1">
      <c r="A174" s="60"/>
      <c r="D174" s="61"/>
      <c r="S174" s="62"/>
      <c r="T174" s="62"/>
      <c r="U174" s="62"/>
      <c r="V174" s="62"/>
      <c r="W174" s="62"/>
    </row>
    <row r="175" spans="1:23" s="50" customFormat="1" ht="22.5" customHeight="1">
      <c r="A175" s="60"/>
      <c r="D175" s="61"/>
      <c r="S175" s="62"/>
      <c r="T175" s="62"/>
      <c r="U175" s="62"/>
      <c r="V175" s="62"/>
      <c r="W175" s="62"/>
    </row>
    <row r="176" spans="1:23" s="50" customFormat="1" ht="22.5" customHeight="1">
      <c r="A176" s="60"/>
      <c r="D176" s="61"/>
      <c r="S176" s="62"/>
      <c r="T176" s="62"/>
      <c r="U176" s="62"/>
      <c r="V176" s="62"/>
      <c r="W176" s="62"/>
    </row>
    <row r="177" spans="1:23" s="50" customFormat="1" ht="22.5" customHeight="1">
      <c r="A177" s="60"/>
      <c r="D177" s="61"/>
      <c r="S177" s="62"/>
      <c r="T177" s="62"/>
      <c r="U177" s="62"/>
      <c r="V177" s="62"/>
      <c r="W177" s="62"/>
    </row>
    <row r="178" spans="1:23" s="50" customFormat="1" ht="22.5" customHeight="1">
      <c r="A178" s="60"/>
      <c r="D178" s="61"/>
      <c r="S178" s="62"/>
      <c r="T178" s="62"/>
      <c r="U178" s="62"/>
      <c r="V178" s="62"/>
      <c r="W178" s="62"/>
    </row>
    <row r="179" spans="1:23" s="50" customFormat="1" ht="22.5" customHeight="1">
      <c r="A179" s="60"/>
      <c r="D179" s="61"/>
      <c r="S179" s="62"/>
      <c r="T179" s="62"/>
      <c r="U179" s="62"/>
      <c r="V179" s="62"/>
      <c r="W179" s="62"/>
    </row>
    <row r="180" spans="1:23" s="50" customFormat="1" ht="22.5" customHeight="1">
      <c r="A180" s="60"/>
      <c r="D180" s="61"/>
      <c r="S180" s="62"/>
      <c r="T180" s="62"/>
      <c r="U180" s="62"/>
      <c r="V180" s="62"/>
      <c r="W180" s="62"/>
    </row>
    <row r="181" spans="1:23" s="50" customFormat="1" ht="22.5" customHeight="1">
      <c r="A181" s="60"/>
      <c r="D181" s="61"/>
      <c r="S181" s="62"/>
      <c r="T181" s="62"/>
      <c r="U181" s="62"/>
      <c r="V181" s="62"/>
      <c r="W181" s="62"/>
    </row>
    <row r="182" spans="1:23" s="50" customFormat="1" ht="22.5" customHeight="1">
      <c r="A182" s="60"/>
      <c r="D182" s="61"/>
      <c r="S182" s="62"/>
      <c r="T182" s="62"/>
      <c r="U182" s="62"/>
      <c r="V182" s="62"/>
      <c r="W182" s="62"/>
    </row>
    <row r="183" spans="1:23" s="50" customFormat="1" ht="22.5" customHeight="1">
      <c r="A183" s="60"/>
      <c r="D183" s="61"/>
      <c r="S183" s="62"/>
      <c r="T183" s="62"/>
      <c r="U183" s="62"/>
      <c r="V183" s="62"/>
      <c r="W183" s="62"/>
    </row>
    <row r="184" spans="1:23" s="50" customFormat="1" ht="22.5" customHeight="1">
      <c r="A184" s="60"/>
      <c r="D184" s="61"/>
      <c r="S184" s="62"/>
      <c r="T184" s="62"/>
      <c r="U184" s="62"/>
      <c r="V184" s="62"/>
      <c r="W184" s="62"/>
    </row>
    <row r="185" spans="1:23" s="50" customFormat="1" ht="22.5" customHeight="1">
      <c r="A185" s="60"/>
      <c r="D185" s="61"/>
      <c r="S185" s="62"/>
      <c r="T185" s="62"/>
      <c r="U185" s="62"/>
      <c r="V185" s="62"/>
      <c r="W185" s="62"/>
    </row>
    <row r="186" spans="1:23" s="50" customFormat="1" ht="22.5" customHeight="1">
      <c r="A186" s="60"/>
      <c r="D186" s="61"/>
      <c r="S186" s="62"/>
      <c r="T186" s="62"/>
      <c r="U186" s="62"/>
      <c r="V186" s="62"/>
      <c r="W186" s="62"/>
    </row>
    <row r="187" spans="1:23" s="50" customFormat="1" ht="22.5" customHeight="1">
      <c r="A187" s="60"/>
      <c r="D187" s="61"/>
      <c r="S187" s="62"/>
      <c r="T187" s="62"/>
      <c r="U187" s="62"/>
      <c r="V187" s="62"/>
      <c r="W187" s="62"/>
    </row>
    <row r="188" spans="1:23" s="50" customFormat="1" ht="22.5" customHeight="1">
      <c r="A188" s="60"/>
      <c r="D188" s="61"/>
      <c r="S188" s="62"/>
      <c r="T188" s="62"/>
      <c r="U188" s="62"/>
      <c r="V188" s="62"/>
      <c r="W188" s="62"/>
    </row>
    <row r="189" spans="1:23" s="50" customFormat="1" ht="22.5" customHeight="1">
      <c r="A189" s="60"/>
      <c r="D189" s="61"/>
      <c r="S189" s="62"/>
      <c r="T189" s="62"/>
      <c r="U189" s="62"/>
      <c r="V189" s="62"/>
      <c r="W189" s="62"/>
    </row>
    <row r="190" spans="1:23" s="50" customFormat="1" ht="22.5" customHeight="1">
      <c r="A190" s="60"/>
      <c r="D190" s="61"/>
      <c r="S190" s="62"/>
      <c r="T190" s="62"/>
      <c r="U190" s="62"/>
      <c r="V190" s="62"/>
      <c r="W190" s="62"/>
    </row>
    <row r="191" spans="1:23" s="50" customFormat="1" ht="22.5" customHeight="1">
      <c r="A191" s="60"/>
      <c r="D191" s="61"/>
      <c r="S191" s="62"/>
      <c r="T191" s="62"/>
      <c r="U191" s="62"/>
      <c r="V191" s="62"/>
      <c r="W191" s="62"/>
    </row>
    <row r="192" spans="1:23" s="50" customFormat="1" ht="22.5" customHeight="1">
      <c r="A192" s="60"/>
      <c r="D192" s="61"/>
      <c r="S192" s="62"/>
      <c r="T192" s="62"/>
      <c r="U192" s="62"/>
      <c r="V192" s="62"/>
      <c r="W192" s="62"/>
    </row>
    <row r="193" spans="1:23" s="50" customFormat="1" ht="22.5" customHeight="1">
      <c r="A193" s="60"/>
      <c r="D193" s="61"/>
      <c r="S193" s="62"/>
      <c r="T193" s="62"/>
      <c r="U193" s="62"/>
      <c r="V193" s="62"/>
      <c r="W193" s="62"/>
    </row>
    <row r="194" spans="1:23" s="50" customFormat="1" ht="22.5" customHeight="1">
      <c r="A194" s="60"/>
      <c r="D194" s="61"/>
      <c r="S194" s="62"/>
      <c r="T194" s="62"/>
      <c r="U194" s="62"/>
      <c r="V194" s="62"/>
      <c r="W194" s="62"/>
    </row>
    <row r="195" spans="1:23" s="50" customFormat="1" ht="22.5" customHeight="1">
      <c r="A195" s="60"/>
      <c r="D195" s="61"/>
      <c r="S195" s="62"/>
      <c r="T195" s="62"/>
      <c r="U195" s="62"/>
      <c r="V195" s="62"/>
      <c r="W195" s="62"/>
    </row>
    <row r="196" spans="1:23" s="50" customFormat="1" ht="22.5" customHeight="1">
      <c r="A196" s="60"/>
      <c r="D196" s="61"/>
      <c r="S196" s="62"/>
      <c r="T196" s="62"/>
      <c r="U196" s="62"/>
      <c r="V196" s="62"/>
      <c r="W196" s="62"/>
    </row>
    <row r="197" spans="1:23" s="50" customFormat="1" ht="22.5" customHeight="1">
      <c r="A197" s="60"/>
      <c r="D197" s="61"/>
      <c r="S197" s="62"/>
      <c r="T197" s="62"/>
      <c r="U197" s="62"/>
      <c r="V197" s="62"/>
      <c r="W197" s="62"/>
    </row>
    <row r="198" spans="1:23" s="50" customFormat="1" ht="22.5" customHeight="1">
      <c r="A198" s="60"/>
      <c r="D198" s="61"/>
      <c r="S198" s="62"/>
      <c r="T198" s="62"/>
      <c r="U198" s="62"/>
      <c r="V198" s="62"/>
      <c r="W198" s="62"/>
    </row>
    <row r="199" spans="1:23" s="50" customFormat="1" ht="22.5" customHeight="1">
      <c r="A199" s="60"/>
      <c r="D199" s="61"/>
      <c r="S199" s="62"/>
      <c r="T199" s="62"/>
      <c r="U199" s="62"/>
      <c r="V199" s="62"/>
      <c r="W199" s="62"/>
    </row>
    <row r="200" spans="1:23" s="50" customFormat="1" ht="22.5" customHeight="1">
      <c r="A200" s="60"/>
      <c r="D200" s="61"/>
      <c r="S200" s="62"/>
      <c r="T200" s="62"/>
      <c r="U200" s="62"/>
      <c r="V200" s="62"/>
      <c r="W200" s="62"/>
    </row>
    <row r="201" spans="1:23" s="50" customFormat="1" ht="22.5" customHeight="1">
      <c r="A201" s="60"/>
      <c r="D201" s="61"/>
      <c r="S201" s="62"/>
      <c r="T201" s="62"/>
      <c r="U201" s="62"/>
      <c r="V201" s="62"/>
      <c r="W201" s="62"/>
    </row>
    <row r="202" spans="1:23" s="50" customFormat="1" ht="22.5" customHeight="1">
      <c r="A202" s="60"/>
      <c r="D202" s="61"/>
      <c r="S202" s="62"/>
      <c r="T202" s="62"/>
      <c r="U202" s="62"/>
      <c r="V202" s="62"/>
      <c r="W202" s="62"/>
    </row>
    <row r="203" spans="1:23" s="50" customFormat="1" ht="22.5" customHeight="1">
      <c r="A203" s="60"/>
      <c r="D203" s="61"/>
      <c r="S203" s="62"/>
      <c r="T203" s="62"/>
      <c r="U203" s="62"/>
      <c r="V203" s="62"/>
      <c r="W203" s="62"/>
    </row>
    <row r="204" spans="1:23" s="50" customFormat="1" ht="22.5" customHeight="1">
      <c r="A204" s="60"/>
      <c r="D204" s="61"/>
      <c r="S204" s="62"/>
      <c r="T204" s="62"/>
      <c r="U204" s="62"/>
      <c r="V204" s="62"/>
      <c r="W204" s="62"/>
    </row>
    <row r="205" spans="1:23" s="50" customFormat="1" ht="22.5" customHeight="1">
      <c r="A205" s="60"/>
      <c r="D205" s="61"/>
      <c r="S205" s="62"/>
      <c r="T205" s="62"/>
      <c r="U205" s="62"/>
      <c r="V205" s="62"/>
      <c r="W205" s="62"/>
    </row>
    <row r="206" spans="1:23" s="50" customFormat="1" ht="22.5" customHeight="1">
      <c r="A206" s="60"/>
      <c r="D206" s="61"/>
      <c r="S206" s="62"/>
      <c r="T206" s="62"/>
      <c r="U206" s="62"/>
      <c r="V206" s="62"/>
      <c r="W206" s="62"/>
    </row>
    <row r="207" spans="1:23" s="50" customFormat="1" ht="22.5" customHeight="1">
      <c r="A207" s="60"/>
      <c r="D207" s="61"/>
      <c r="S207" s="62"/>
      <c r="T207" s="62"/>
      <c r="U207" s="62"/>
      <c r="V207" s="62"/>
      <c r="W207" s="62"/>
    </row>
    <row r="208" spans="1:23" s="50" customFormat="1" ht="22.5" customHeight="1">
      <c r="A208" s="60"/>
      <c r="D208" s="61"/>
      <c r="S208" s="62"/>
      <c r="T208" s="62"/>
      <c r="U208" s="62"/>
      <c r="V208" s="62"/>
      <c r="W208" s="62"/>
    </row>
    <row r="209" spans="1:23" s="50" customFormat="1" ht="22.5" customHeight="1">
      <c r="A209" s="60"/>
      <c r="D209" s="61"/>
      <c r="S209" s="62"/>
      <c r="T209" s="62"/>
      <c r="U209" s="62"/>
      <c r="V209" s="62"/>
      <c r="W209" s="62"/>
    </row>
    <row r="210" spans="1:23" s="50" customFormat="1" ht="22.5" customHeight="1">
      <c r="A210" s="60"/>
      <c r="D210" s="61"/>
      <c r="S210" s="62"/>
      <c r="T210" s="62"/>
      <c r="U210" s="62"/>
      <c r="V210" s="62"/>
      <c r="W210" s="62"/>
    </row>
    <row r="211" spans="1:23" s="50" customFormat="1" ht="22.5" customHeight="1">
      <c r="A211" s="60"/>
      <c r="D211" s="61"/>
      <c r="S211" s="62"/>
      <c r="T211" s="62"/>
      <c r="U211" s="62"/>
      <c r="V211" s="62"/>
      <c r="W211" s="62"/>
    </row>
    <row r="212" spans="1:23" s="50" customFormat="1" ht="22.5" customHeight="1">
      <c r="A212" s="60"/>
      <c r="D212" s="61"/>
      <c r="S212" s="62"/>
      <c r="T212" s="62"/>
      <c r="U212" s="62"/>
      <c r="V212" s="62"/>
      <c r="W212" s="62"/>
    </row>
    <row r="213" spans="1:23" s="50" customFormat="1" ht="22.5" customHeight="1">
      <c r="A213" s="60"/>
      <c r="D213" s="61"/>
      <c r="S213" s="62"/>
      <c r="T213" s="62"/>
      <c r="U213" s="62"/>
      <c r="V213" s="62"/>
      <c r="W213" s="62"/>
    </row>
    <row r="214" spans="1:23" s="50" customFormat="1" ht="22.5" customHeight="1">
      <c r="A214" s="60"/>
      <c r="D214" s="61"/>
      <c r="S214" s="62"/>
      <c r="T214" s="62"/>
      <c r="U214" s="62"/>
      <c r="V214" s="62"/>
      <c r="W214" s="62"/>
    </row>
    <row r="215" spans="1:23" s="50" customFormat="1" ht="22.5" customHeight="1">
      <c r="A215" s="60"/>
      <c r="D215" s="61"/>
      <c r="S215" s="62"/>
      <c r="T215" s="62"/>
      <c r="U215" s="62"/>
      <c r="V215" s="62"/>
      <c r="W215" s="62"/>
    </row>
    <row r="216" spans="1:23" s="50" customFormat="1" ht="22.5" customHeight="1">
      <c r="A216" s="60"/>
      <c r="D216" s="61"/>
      <c r="S216" s="62"/>
      <c r="T216" s="62"/>
      <c r="U216" s="62"/>
      <c r="V216" s="62"/>
      <c r="W216" s="62"/>
    </row>
    <row r="217" spans="1:23" s="50" customFormat="1" ht="22.5" customHeight="1">
      <c r="A217" s="60"/>
      <c r="D217" s="61"/>
      <c r="S217" s="62"/>
      <c r="T217" s="62"/>
      <c r="U217" s="62"/>
      <c r="V217" s="62"/>
      <c r="W217" s="62"/>
    </row>
    <row r="218" spans="1:23" s="50" customFormat="1" ht="22.5" customHeight="1">
      <c r="A218" s="60"/>
      <c r="D218" s="61"/>
      <c r="S218" s="62"/>
      <c r="T218" s="62"/>
      <c r="U218" s="62"/>
      <c r="V218" s="62"/>
      <c r="W218" s="62"/>
    </row>
    <row r="219" spans="1:23" s="50" customFormat="1" ht="22.5" customHeight="1">
      <c r="A219" s="60"/>
      <c r="D219" s="61"/>
      <c r="S219" s="62"/>
      <c r="T219" s="62"/>
      <c r="U219" s="62"/>
      <c r="V219" s="62"/>
      <c r="W219" s="62"/>
    </row>
    <row r="220" spans="1:23" s="50" customFormat="1" ht="22.5" customHeight="1">
      <c r="A220" s="60"/>
      <c r="D220" s="61"/>
      <c r="S220" s="62"/>
      <c r="T220" s="62"/>
      <c r="U220" s="62"/>
      <c r="V220" s="62"/>
      <c r="W220" s="62"/>
    </row>
    <row r="221" spans="1:23" s="50" customFormat="1" ht="22.5" customHeight="1">
      <c r="A221" s="60"/>
      <c r="D221" s="61"/>
      <c r="S221" s="62"/>
      <c r="T221" s="62"/>
      <c r="U221" s="62"/>
      <c r="V221" s="62"/>
      <c r="W221" s="62"/>
    </row>
    <row r="222" spans="1:23" s="50" customFormat="1" ht="22.5" customHeight="1">
      <c r="A222" s="60"/>
      <c r="D222" s="61"/>
      <c r="S222" s="62"/>
      <c r="T222" s="62"/>
      <c r="U222" s="62"/>
      <c r="V222" s="62"/>
      <c r="W222" s="62"/>
    </row>
    <row r="223" spans="1:23" s="50" customFormat="1" ht="22.5" customHeight="1">
      <c r="A223" s="60"/>
      <c r="D223" s="61"/>
      <c r="S223" s="62"/>
      <c r="T223" s="62"/>
      <c r="U223" s="62"/>
      <c r="V223" s="62"/>
      <c r="W223" s="62"/>
    </row>
    <row r="224" spans="1:23" s="50" customFormat="1" ht="22.5" customHeight="1">
      <c r="A224" s="60"/>
      <c r="D224" s="61"/>
      <c r="S224" s="62"/>
      <c r="T224" s="62"/>
      <c r="U224" s="62"/>
      <c r="V224" s="62"/>
      <c r="W224" s="62"/>
    </row>
    <row r="225" spans="1:23" s="50" customFormat="1" ht="22.5" customHeight="1">
      <c r="A225" s="60"/>
      <c r="D225" s="61"/>
      <c r="S225" s="62"/>
      <c r="T225" s="62"/>
      <c r="U225" s="62"/>
      <c r="V225" s="62"/>
      <c r="W225" s="62"/>
    </row>
    <row r="226" spans="1:23" s="50" customFormat="1" ht="22.5" customHeight="1">
      <c r="A226" s="60"/>
      <c r="D226" s="61"/>
      <c r="S226" s="62"/>
      <c r="T226" s="62"/>
      <c r="U226" s="62"/>
      <c r="V226" s="62"/>
      <c r="W226" s="62"/>
    </row>
    <row r="227" spans="1:23" s="50" customFormat="1" ht="22.5" customHeight="1">
      <c r="A227" s="60"/>
      <c r="D227" s="61"/>
      <c r="S227" s="62"/>
      <c r="T227" s="62"/>
      <c r="U227" s="62"/>
      <c r="V227" s="62"/>
      <c r="W227" s="62"/>
    </row>
    <row r="228" spans="1:23" s="50" customFormat="1" ht="22.5" customHeight="1">
      <c r="A228" s="60"/>
      <c r="D228" s="61"/>
      <c r="S228" s="62"/>
      <c r="T228" s="62"/>
      <c r="U228" s="62"/>
      <c r="V228" s="62"/>
      <c r="W228" s="62"/>
    </row>
    <row r="229" spans="1:23" s="50" customFormat="1" ht="22.5" customHeight="1">
      <c r="A229" s="60"/>
      <c r="D229" s="61"/>
      <c r="S229" s="62"/>
      <c r="T229" s="62"/>
      <c r="U229" s="62"/>
      <c r="V229" s="62"/>
      <c r="W229" s="62"/>
    </row>
    <row r="230" spans="1:23" s="50" customFormat="1" ht="22.5" customHeight="1">
      <c r="A230" s="60"/>
      <c r="D230" s="61"/>
      <c r="S230" s="62"/>
      <c r="T230" s="62"/>
      <c r="U230" s="62"/>
      <c r="V230" s="62"/>
      <c r="W230" s="62"/>
    </row>
    <row r="231" spans="1:23" s="50" customFormat="1" ht="22.5" customHeight="1">
      <c r="A231" s="60"/>
      <c r="D231" s="61"/>
      <c r="S231" s="62"/>
      <c r="T231" s="62"/>
      <c r="U231" s="62"/>
      <c r="V231" s="62"/>
      <c r="W231" s="62"/>
    </row>
    <row r="232" spans="1:23" s="50" customFormat="1" ht="22.5" customHeight="1">
      <c r="A232" s="60"/>
      <c r="D232" s="61"/>
      <c r="S232" s="62"/>
      <c r="T232" s="62"/>
      <c r="U232" s="62"/>
      <c r="V232" s="62"/>
      <c r="W232" s="62"/>
    </row>
    <row r="233" spans="1:23" s="50" customFormat="1" ht="22.5" customHeight="1">
      <c r="A233" s="60"/>
      <c r="D233" s="61"/>
      <c r="S233" s="62"/>
      <c r="T233" s="62"/>
      <c r="U233" s="62"/>
      <c r="V233" s="62"/>
      <c r="W233" s="62"/>
    </row>
    <row r="234" spans="1:23" s="50" customFormat="1" ht="22.5" customHeight="1">
      <c r="A234" s="60"/>
      <c r="D234" s="61"/>
      <c r="S234" s="62"/>
      <c r="T234" s="62"/>
      <c r="U234" s="62"/>
      <c r="V234" s="62"/>
      <c r="W234" s="62"/>
    </row>
    <row r="235" spans="1:23" s="50" customFormat="1" ht="22.5" customHeight="1">
      <c r="A235" s="60"/>
      <c r="D235" s="61"/>
      <c r="S235" s="62"/>
      <c r="T235" s="62"/>
      <c r="U235" s="62"/>
      <c r="V235" s="62"/>
      <c r="W235" s="62"/>
    </row>
    <row r="236" spans="1:23" s="50" customFormat="1" ht="22.5" customHeight="1">
      <c r="A236" s="60"/>
      <c r="D236" s="61"/>
      <c r="S236" s="62"/>
      <c r="T236" s="62"/>
      <c r="U236" s="62"/>
      <c r="V236" s="62"/>
      <c r="W236" s="62"/>
    </row>
    <row r="237" spans="1:23" s="50" customFormat="1" ht="22.5" customHeight="1">
      <c r="A237" s="60"/>
      <c r="D237" s="61"/>
      <c r="S237" s="62"/>
      <c r="T237" s="62"/>
      <c r="U237" s="62"/>
      <c r="V237" s="62"/>
      <c r="W237" s="62"/>
    </row>
    <row r="238" spans="1:23" s="50" customFormat="1" ht="22.5" customHeight="1">
      <c r="A238" s="60"/>
      <c r="D238" s="61"/>
      <c r="S238" s="62"/>
      <c r="T238" s="62"/>
      <c r="U238" s="62"/>
      <c r="V238" s="62"/>
      <c r="W238" s="62"/>
    </row>
    <row r="239" spans="1:23" s="50" customFormat="1" ht="22.5" customHeight="1">
      <c r="A239" s="60"/>
      <c r="D239" s="61"/>
      <c r="S239" s="62"/>
      <c r="T239" s="62"/>
      <c r="U239" s="62"/>
      <c r="V239" s="62"/>
      <c r="W239" s="62"/>
    </row>
    <row r="240" spans="1:23" s="50" customFormat="1" ht="22.5" customHeight="1">
      <c r="A240" s="60"/>
      <c r="D240" s="61"/>
      <c r="S240" s="62"/>
      <c r="T240" s="62"/>
      <c r="U240" s="62"/>
      <c r="V240" s="62"/>
      <c r="W240" s="62"/>
    </row>
    <row r="241" spans="1:23" s="50" customFormat="1" ht="22.5" customHeight="1">
      <c r="A241" s="60"/>
      <c r="D241" s="61"/>
      <c r="S241" s="62"/>
      <c r="T241" s="62"/>
      <c r="U241" s="62"/>
      <c r="V241" s="62"/>
      <c r="W241" s="62"/>
    </row>
    <row r="242" spans="1:23" s="50" customFormat="1" ht="22.5" customHeight="1">
      <c r="A242" s="60"/>
      <c r="D242" s="61"/>
      <c r="S242" s="62"/>
      <c r="T242" s="62"/>
      <c r="U242" s="62"/>
      <c r="V242" s="62"/>
      <c r="W242" s="62"/>
    </row>
    <row r="243" spans="1:23" s="50" customFormat="1" ht="22.5" customHeight="1">
      <c r="A243" s="60"/>
      <c r="D243" s="61"/>
      <c r="S243" s="62"/>
      <c r="T243" s="62"/>
      <c r="U243" s="62"/>
      <c r="V243" s="62"/>
      <c r="W243" s="62"/>
    </row>
    <row r="244" spans="1:23" s="50" customFormat="1" ht="22.5" customHeight="1">
      <c r="A244" s="60"/>
      <c r="D244" s="61"/>
      <c r="S244" s="62"/>
      <c r="T244" s="62"/>
      <c r="U244" s="62"/>
      <c r="V244" s="62"/>
      <c r="W244" s="62"/>
    </row>
    <row r="245" spans="1:23" s="50" customFormat="1" ht="22.5" customHeight="1">
      <c r="A245" s="60"/>
      <c r="D245" s="61"/>
      <c r="S245" s="62"/>
      <c r="T245" s="62"/>
      <c r="U245" s="62"/>
      <c r="V245" s="62"/>
      <c r="W245" s="62"/>
    </row>
    <row r="246" spans="1:23" s="50" customFormat="1" ht="22.5" customHeight="1">
      <c r="A246" s="60"/>
      <c r="D246" s="61"/>
      <c r="S246" s="62"/>
      <c r="T246" s="62"/>
      <c r="U246" s="62"/>
      <c r="V246" s="62"/>
      <c r="W246" s="62"/>
    </row>
    <row r="247" spans="1:23" s="50" customFormat="1" ht="22.5" customHeight="1">
      <c r="A247" s="60"/>
      <c r="D247" s="61"/>
      <c r="S247" s="62"/>
      <c r="T247" s="62"/>
      <c r="U247" s="62"/>
      <c r="V247" s="62"/>
      <c r="W247" s="62"/>
    </row>
    <row r="248" spans="1:23" s="50" customFormat="1" ht="22.5" customHeight="1">
      <c r="A248" s="60"/>
      <c r="D248" s="61"/>
      <c r="S248" s="62"/>
      <c r="T248" s="62"/>
      <c r="U248" s="62"/>
      <c r="V248" s="62"/>
      <c r="W248" s="62"/>
    </row>
    <row r="249" spans="1:23" s="50" customFormat="1" ht="22.5" customHeight="1">
      <c r="A249" s="60"/>
      <c r="D249" s="61"/>
      <c r="S249" s="62"/>
      <c r="T249" s="62"/>
      <c r="U249" s="62"/>
      <c r="V249" s="62"/>
      <c r="W249" s="62"/>
    </row>
    <row r="250" spans="1:23" s="50" customFormat="1" ht="22.5" customHeight="1">
      <c r="A250" s="60"/>
      <c r="D250" s="61"/>
      <c r="S250" s="62"/>
      <c r="T250" s="62"/>
      <c r="U250" s="62"/>
      <c r="V250" s="62"/>
      <c r="W250" s="62"/>
    </row>
    <row r="251" spans="1:23" s="50" customFormat="1" ht="22.5" customHeight="1">
      <c r="A251" s="60"/>
      <c r="D251" s="61"/>
      <c r="S251" s="62"/>
      <c r="T251" s="62"/>
      <c r="U251" s="62"/>
      <c r="V251" s="62"/>
      <c r="W251" s="62"/>
    </row>
    <row r="252" spans="1:23" s="50" customFormat="1" ht="22.5" customHeight="1">
      <c r="A252" s="60"/>
      <c r="D252" s="61"/>
      <c r="S252" s="62"/>
      <c r="T252" s="62"/>
      <c r="U252" s="62"/>
      <c r="V252" s="62"/>
      <c r="W252" s="62"/>
    </row>
    <row r="253" spans="1:23" s="50" customFormat="1" ht="22.5" customHeight="1">
      <c r="A253" s="60"/>
      <c r="D253" s="61"/>
      <c r="S253" s="62"/>
      <c r="T253" s="62"/>
      <c r="U253" s="62"/>
      <c r="V253" s="62"/>
      <c r="W253" s="62"/>
    </row>
    <row r="254" spans="1:23" s="50" customFormat="1" ht="22.5" customHeight="1">
      <c r="A254" s="60"/>
      <c r="D254" s="61"/>
      <c r="S254" s="62"/>
      <c r="T254" s="62"/>
      <c r="U254" s="62"/>
      <c r="V254" s="62"/>
      <c r="W254" s="62"/>
    </row>
    <row r="255" spans="1:23" s="50" customFormat="1" ht="22.5" customHeight="1">
      <c r="A255" s="60"/>
      <c r="D255" s="61"/>
      <c r="S255" s="62"/>
      <c r="T255" s="62"/>
      <c r="U255" s="62"/>
      <c r="V255" s="62"/>
      <c r="W255" s="62"/>
    </row>
    <row r="256" spans="1:23" s="50" customFormat="1" ht="22.5" customHeight="1">
      <c r="A256" s="60"/>
      <c r="D256" s="61"/>
      <c r="S256" s="62"/>
      <c r="T256" s="62"/>
      <c r="U256" s="62"/>
      <c r="V256" s="62"/>
      <c r="W256" s="62"/>
    </row>
    <row r="257" spans="1:23" s="50" customFormat="1" ht="22.5" customHeight="1">
      <c r="A257" s="60"/>
      <c r="D257" s="61"/>
      <c r="S257" s="62"/>
      <c r="T257" s="62"/>
      <c r="U257" s="62"/>
      <c r="V257" s="62"/>
      <c r="W257" s="62"/>
    </row>
    <row r="258" spans="1:23" s="50" customFormat="1" ht="22.5" customHeight="1">
      <c r="A258" s="60"/>
      <c r="D258" s="61"/>
      <c r="S258" s="62"/>
      <c r="T258" s="62"/>
      <c r="U258" s="62"/>
      <c r="V258" s="62"/>
      <c r="W258" s="62"/>
    </row>
  </sheetData>
  <sheetProtection formatCells="0" formatColumns="0" formatRows="0" insertColumns="0" insertRows="0" insertHyperlinks="0" deleteColumns="0" deleteRows="0" sort="0" autoFilter="0" pivotTables="0"/>
  <mergeCells count="206">
    <mergeCell ref="H34:H35"/>
    <mergeCell ref="H16:H17"/>
    <mergeCell ref="H18:H19"/>
    <mergeCell ref="H20:H21"/>
    <mergeCell ref="H22:H23"/>
    <mergeCell ref="H24:H25"/>
    <mergeCell ref="H26:H27"/>
    <mergeCell ref="H28:H29"/>
    <mergeCell ref="H30:H31"/>
    <mergeCell ref="H32:H33"/>
    <mergeCell ref="N34:N35"/>
    <mergeCell ref="O34:O35"/>
    <mergeCell ref="P34:P35"/>
    <mergeCell ref="Q34:Q35"/>
    <mergeCell ref="N32:N33"/>
    <mergeCell ref="O32:O33"/>
    <mergeCell ref="P32:P33"/>
    <mergeCell ref="Q32:Q33"/>
    <mergeCell ref="A34:A35"/>
    <mergeCell ref="B34:B35"/>
    <mergeCell ref="C34:C35"/>
    <mergeCell ref="D34:D35"/>
    <mergeCell ref="E34:E35"/>
    <mergeCell ref="F34:F35"/>
    <mergeCell ref="G34:G35"/>
    <mergeCell ref="I34:I35"/>
    <mergeCell ref="J34:J35"/>
    <mergeCell ref="K34:K35"/>
    <mergeCell ref="L34:L35"/>
    <mergeCell ref="M34:M35"/>
    <mergeCell ref="I32:I33"/>
    <mergeCell ref="J32:J33"/>
    <mergeCell ref="K32:K33"/>
    <mergeCell ref="L32:L33"/>
    <mergeCell ref="M32:M33"/>
    <mergeCell ref="G8:H8"/>
    <mergeCell ref="G9:H9"/>
    <mergeCell ref="G10:H10"/>
    <mergeCell ref="G11:H11"/>
    <mergeCell ref="A32:A33"/>
    <mergeCell ref="B32:B33"/>
    <mergeCell ref="C32:C33"/>
    <mergeCell ref="D32:D33"/>
    <mergeCell ref="E32:E33"/>
    <mergeCell ref="F32:F33"/>
    <mergeCell ref="G32:G33"/>
    <mergeCell ref="C22:C23"/>
    <mergeCell ref="D22:D23"/>
    <mergeCell ref="E22:E23"/>
    <mergeCell ref="F22:F23"/>
    <mergeCell ref="G22:G23"/>
    <mergeCell ref="I22:I23"/>
    <mergeCell ref="J22:J23"/>
    <mergeCell ref="K22:K23"/>
    <mergeCell ref="L22:L23"/>
    <mergeCell ref="M22:M23"/>
    <mergeCell ref="I28:I29"/>
    <mergeCell ref="J28:J29"/>
    <mergeCell ref="N30:N31"/>
    <mergeCell ref="O30:O31"/>
    <mergeCell ref="P30:P31"/>
    <mergeCell ref="Q30:Q31"/>
    <mergeCell ref="G12:H12"/>
    <mergeCell ref="Q22:Q23"/>
    <mergeCell ref="A24:A25"/>
    <mergeCell ref="B24:B25"/>
    <mergeCell ref="C24:C25"/>
    <mergeCell ref="A30:A31"/>
    <mergeCell ref="B30:B31"/>
    <mergeCell ref="C30:C31"/>
    <mergeCell ref="D30:D31"/>
    <mergeCell ref="E30:E31"/>
    <mergeCell ref="F30:F31"/>
    <mergeCell ref="G30:G31"/>
    <mergeCell ref="I30:I31"/>
    <mergeCell ref="J30:J31"/>
    <mergeCell ref="K30:K31"/>
    <mergeCell ref="L30:L31"/>
    <mergeCell ref="M30:M31"/>
    <mergeCell ref="Q20:Q21"/>
    <mergeCell ref="A22:A23"/>
    <mergeCell ref="B22:B23"/>
    <mergeCell ref="N22:N23"/>
    <mergeCell ref="O22:O23"/>
    <mergeCell ref="P22:P23"/>
    <mergeCell ref="Q18:Q19"/>
    <mergeCell ref="A20:A21"/>
    <mergeCell ref="B20:B21"/>
    <mergeCell ref="C20:C21"/>
    <mergeCell ref="D20:D21"/>
    <mergeCell ref="E20:E21"/>
    <mergeCell ref="F20:F21"/>
    <mergeCell ref="G20:G21"/>
    <mergeCell ref="I20:I21"/>
    <mergeCell ref="J20:J21"/>
    <mergeCell ref="K20:K21"/>
    <mergeCell ref="L20:L21"/>
    <mergeCell ref="M20:M21"/>
    <mergeCell ref="N20:N21"/>
    <mergeCell ref="O20:O21"/>
    <mergeCell ref="P20:P21"/>
    <mergeCell ref="Q28:Q29"/>
    <mergeCell ref="A18:A19"/>
    <mergeCell ref="B18:B19"/>
    <mergeCell ref="C18:C19"/>
    <mergeCell ref="D18:D19"/>
    <mergeCell ref="E18:E19"/>
    <mergeCell ref="F18:F19"/>
    <mergeCell ref="G18:G19"/>
    <mergeCell ref="I18:I19"/>
    <mergeCell ref="J18:J19"/>
    <mergeCell ref="K18:K19"/>
    <mergeCell ref="L18:L19"/>
    <mergeCell ref="M18:M19"/>
    <mergeCell ref="N18:N19"/>
    <mergeCell ref="O18:O19"/>
    <mergeCell ref="P18:P19"/>
    <mergeCell ref="Q26:Q27"/>
    <mergeCell ref="A28:A29"/>
    <mergeCell ref="B28:B29"/>
    <mergeCell ref="C28:C29"/>
    <mergeCell ref="D28:D29"/>
    <mergeCell ref="E28:E29"/>
    <mergeCell ref="F28:F29"/>
    <mergeCell ref="G28:G29"/>
    <mergeCell ref="K28:K29"/>
    <mergeCell ref="L28:L29"/>
    <mergeCell ref="M28:M29"/>
    <mergeCell ref="N28:N29"/>
    <mergeCell ref="O28:O29"/>
    <mergeCell ref="P28:P29"/>
    <mergeCell ref="P24:P25"/>
    <mergeCell ref="A26:A27"/>
    <mergeCell ref="B26:B27"/>
    <mergeCell ref="C26:C27"/>
    <mergeCell ref="D26:D27"/>
    <mergeCell ref="E26:E27"/>
    <mergeCell ref="F26:F27"/>
    <mergeCell ref="G26:G27"/>
    <mergeCell ref="I26:I27"/>
    <mergeCell ref="J26:J27"/>
    <mergeCell ref="K26:K27"/>
    <mergeCell ref="L26:L27"/>
    <mergeCell ref="M26:M27"/>
    <mergeCell ref="N26:N27"/>
    <mergeCell ref="O26:O27"/>
    <mergeCell ref="P26:P27"/>
    <mergeCell ref="O24:O25"/>
    <mergeCell ref="Q24:Q25"/>
    <mergeCell ref="J24:J25"/>
    <mergeCell ref="K24:K25"/>
    <mergeCell ref="L24:L25"/>
    <mergeCell ref="M24:M25"/>
    <mergeCell ref="N24:N25"/>
    <mergeCell ref="D24:D25"/>
    <mergeCell ref="E24:E25"/>
    <mergeCell ref="F24:F25"/>
    <mergeCell ref="G24:G25"/>
    <mergeCell ref="I24:I25"/>
    <mergeCell ref="C16:C17"/>
    <mergeCell ref="B16:B17"/>
    <mergeCell ref="A16:A17"/>
    <mergeCell ref="C14:C15"/>
    <mergeCell ref="A14:A15"/>
    <mergeCell ref="B14:B15"/>
    <mergeCell ref="Q16:Q17"/>
    <mergeCell ref="P16:P17"/>
    <mergeCell ref="O16:O17"/>
    <mergeCell ref="N16:N17"/>
    <mergeCell ref="M16:M17"/>
    <mergeCell ref="L16:L17"/>
    <mergeCell ref="K16:K17"/>
    <mergeCell ref="J16:J17"/>
    <mergeCell ref="I16:I17"/>
    <mergeCell ref="G16:G17"/>
    <mergeCell ref="F16:F17"/>
    <mergeCell ref="E16:E17"/>
    <mergeCell ref="D16:D17"/>
    <mergeCell ref="D14:D15"/>
    <mergeCell ref="E14:E15"/>
    <mergeCell ref="F14:F15"/>
    <mergeCell ref="G14:G15"/>
    <mergeCell ref="H14:H15"/>
    <mergeCell ref="M12:N12"/>
    <mergeCell ref="I11:L11"/>
    <mergeCell ref="O12:Q12"/>
    <mergeCell ref="O11:Q11"/>
    <mergeCell ref="O10:Q10"/>
    <mergeCell ref="O9:Q9"/>
    <mergeCell ref="Q14:Q15"/>
    <mergeCell ref="T13:U13"/>
    <mergeCell ref="I12:L12"/>
    <mergeCell ref="L14:M14"/>
    <mergeCell ref="N14:P15"/>
    <mergeCell ref="I14:I15"/>
    <mergeCell ref="J14:J15"/>
    <mergeCell ref="K14:K15"/>
    <mergeCell ref="M8:Q8"/>
    <mergeCell ref="I8:L8"/>
    <mergeCell ref="I9:L9"/>
    <mergeCell ref="I10:L10"/>
    <mergeCell ref="M9:N9"/>
    <mergeCell ref="M10:N10"/>
    <mergeCell ref="M11:N11"/>
    <mergeCell ref="A1:D2"/>
    <mergeCell ref="E3:G3"/>
  </mergeCells>
  <phoneticPr fontId="4"/>
  <conditionalFormatting sqref="B16:B35">
    <cfRule type="containsBlanks" dxfId="11" priority="8">
      <formula>LEN(TRIM(B16))=0</formula>
    </cfRule>
  </conditionalFormatting>
  <conditionalFormatting sqref="C16:C35 E16:G35 I16:M35 O16:O35">
    <cfRule type="containsBlanks" dxfId="10" priority="9">
      <formula>LEN(TRIM(C16))=0</formula>
    </cfRule>
  </conditionalFormatting>
  <conditionalFormatting sqref="H16 H18 H20 H22 H24 H26 H28 H30 H32 H34">
    <cfRule type="containsBlanks" dxfId="9" priority="13">
      <formula>LEN(TRIM(H16))=0</formula>
    </cfRule>
  </conditionalFormatting>
  <conditionalFormatting sqref="I8:L12 O9:Q12">
    <cfRule type="containsBlanks" dxfId="8" priority="10">
      <formula>LEN(TRIM(I8))=0</formula>
    </cfRule>
  </conditionalFormatting>
  <conditionalFormatting sqref="L14:M15">
    <cfRule type="expression" dxfId="7" priority="4">
      <formula>$S$9="専門課程"</formula>
    </cfRule>
  </conditionalFormatting>
  <dataValidations count="4">
    <dataValidation type="list" allowBlank="1" showInputMessage="1" showErrorMessage="1" sqref="B16 B18 B20 B22 B24 B26 B28 B30 B32 B34" xr:uid="{00000000-0002-0000-0000-000000000000}">
      <formula1>回数</formula1>
    </dataValidation>
    <dataValidation type="list" allowBlank="1" showInputMessage="1" showErrorMessage="1" sqref="C16 C18 C20 C22 C24 C26 C28 C30 C32 C34" xr:uid="{00000000-0002-0000-0000-000001000000}">
      <formula1>INDIRECT(B16)</formula1>
    </dataValidation>
    <dataValidation imeMode="fullKatakana" allowBlank="1" showInputMessage="1" showErrorMessage="1" sqref="F16:F35" xr:uid="{00000000-0002-0000-0000-000002000000}"/>
    <dataValidation type="list" allowBlank="1" showInputMessage="1" showErrorMessage="1" sqref="G16:G35" xr:uid="{00000000-0002-0000-0000-000003000000}">
      <formula1>"男,女"</formula1>
    </dataValidation>
  </dataValidations>
  <printOptions horizontalCentered="1"/>
  <pageMargins left="0.31496062992125984" right="0.31496062992125984" top="0.33" bottom="0.31" header="0.31496062992125984" footer="0.31496062992125984"/>
  <pageSetup paperSize="9" scale="80" fitToHeight="0" orientation="landscape" r:id="rId1"/>
  <headerFooter scaleWithDoc="0">
    <oddHeader>&amp;R&amp;P/&amp;N</oddHeader>
  </headerFooter>
  <rowBreaks count="1" manualBreakCount="1">
    <brk id="25" max="16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職層!$A$1:$A$17</xm:f>
          </x14:formula1>
          <xm:sqref>K16:K35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J87"/>
  <sheetViews>
    <sheetView workbookViewId="0">
      <selection activeCell="I8" sqref="I8:L8"/>
    </sheetView>
  </sheetViews>
  <sheetFormatPr defaultColWidth="9" defaultRowHeight="18.75"/>
  <cols>
    <col min="1" max="1" width="9" style="4"/>
    <col min="2" max="2" width="15.25" style="5" bestFit="1" customWidth="1"/>
    <col min="3" max="3" width="11.375" style="4" customWidth="1"/>
    <col min="4" max="4" width="9" style="4" customWidth="1"/>
    <col min="5" max="6" width="9" style="6"/>
    <col min="7" max="7" width="57.25" style="4" bestFit="1" customWidth="1"/>
    <col min="8" max="8" width="17.25" style="3" bestFit="1" customWidth="1"/>
    <col min="9" max="9" width="17.25" style="4" bestFit="1" customWidth="1"/>
    <col min="10" max="10" width="11" style="4" bestFit="1" customWidth="1"/>
    <col min="11" max="16384" width="9" style="4"/>
  </cols>
  <sheetData>
    <row r="1" spans="1:10" s="3" customFormat="1">
      <c r="A1" s="1" t="s">
        <v>30</v>
      </c>
      <c r="B1" s="2" t="s">
        <v>31</v>
      </c>
      <c r="C1" s="12" t="s">
        <v>32</v>
      </c>
      <c r="D1" s="12" t="s">
        <v>33</v>
      </c>
      <c r="E1" s="13" t="s">
        <v>34</v>
      </c>
      <c r="F1" s="13" t="s">
        <v>35</v>
      </c>
      <c r="G1" s="11" t="s">
        <v>36</v>
      </c>
      <c r="H1" s="14" t="s">
        <v>37</v>
      </c>
      <c r="I1" s="14" t="s">
        <v>38</v>
      </c>
      <c r="J1" s="14" t="s">
        <v>39</v>
      </c>
    </row>
    <row r="2" spans="1:10">
      <c r="A2" s="15" t="s">
        <v>40</v>
      </c>
      <c r="B2" s="41">
        <v>46098</v>
      </c>
      <c r="C2" s="15" t="s">
        <v>41</v>
      </c>
      <c r="D2" s="15"/>
      <c r="E2" s="16">
        <v>46127</v>
      </c>
      <c r="F2" s="16">
        <v>46128</v>
      </c>
      <c r="G2" s="15" t="str">
        <f t="shared" ref="G2:G33" si="0">C2&amp;D2</f>
        <v>監査委員特別セミナー</v>
      </c>
      <c r="H2" s="11" t="s">
        <v>42</v>
      </c>
      <c r="I2" s="15" t="s">
        <v>43</v>
      </c>
      <c r="J2" s="15" t="s">
        <v>44</v>
      </c>
    </row>
    <row r="3" spans="1:10">
      <c r="A3" s="15" t="s">
        <v>40</v>
      </c>
      <c r="B3" s="41">
        <v>46098</v>
      </c>
      <c r="C3" s="15" t="s">
        <v>45</v>
      </c>
      <c r="D3" s="15" t="s">
        <v>46</v>
      </c>
      <c r="E3" s="16">
        <v>46132</v>
      </c>
      <c r="F3" s="16">
        <v>46133</v>
      </c>
      <c r="G3" s="15" t="str">
        <f t="shared" si="0"/>
        <v>市町村議会議員特別セミナー①</v>
      </c>
      <c r="H3" s="11" t="s">
        <v>47</v>
      </c>
      <c r="I3" s="15" t="s">
        <v>43</v>
      </c>
      <c r="J3" s="15" t="s">
        <v>44</v>
      </c>
    </row>
    <row r="4" spans="1:10">
      <c r="A4" s="15" t="s">
        <v>40</v>
      </c>
      <c r="B4" s="41">
        <v>46098</v>
      </c>
      <c r="C4" s="15" t="s">
        <v>48</v>
      </c>
      <c r="D4" s="15" t="s">
        <v>46</v>
      </c>
      <c r="E4" s="16">
        <v>46135</v>
      </c>
      <c r="F4" s="16">
        <v>46136</v>
      </c>
      <c r="G4" s="15" t="str">
        <f t="shared" si="0"/>
        <v>市町村長特別セミナー①</v>
      </c>
      <c r="H4" s="11" t="s">
        <v>49</v>
      </c>
      <c r="I4" s="15" t="s">
        <v>43</v>
      </c>
      <c r="J4" s="15" t="s">
        <v>44</v>
      </c>
    </row>
    <row r="5" spans="1:10">
      <c r="A5" s="15" t="s">
        <v>40</v>
      </c>
      <c r="B5" s="41">
        <v>46098</v>
      </c>
      <c r="C5" s="15" t="s">
        <v>50</v>
      </c>
      <c r="D5" s="15" t="s">
        <v>46</v>
      </c>
      <c r="E5" s="16">
        <v>46135</v>
      </c>
      <c r="F5" s="16">
        <v>46136</v>
      </c>
      <c r="G5" s="15" t="str">
        <f t="shared" si="0"/>
        <v>管理職特別セミナー①</v>
      </c>
      <c r="H5" s="11" t="s">
        <v>51</v>
      </c>
      <c r="I5" s="15" t="s">
        <v>52</v>
      </c>
      <c r="J5" s="15" t="s">
        <v>53</v>
      </c>
    </row>
    <row r="6" spans="1:10">
      <c r="A6" s="42" t="s">
        <v>54</v>
      </c>
      <c r="B6" s="43">
        <v>46119</v>
      </c>
      <c r="C6" s="15" t="s">
        <v>55</v>
      </c>
      <c r="D6" s="15"/>
      <c r="E6" s="16">
        <v>46153</v>
      </c>
      <c r="F6" s="16">
        <v>46155</v>
      </c>
      <c r="G6" s="42" t="str">
        <f t="shared" si="0"/>
        <v>地域おこし協力隊員及び集落支援員の初任者研修会</v>
      </c>
      <c r="H6" s="11" t="s">
        <v>56</v>
      </c>
      <c r="I6" s="15" t="s">
        <v>52</v>
      </c>
      <c r="J6" s="15" t="s">
        <v>53</v>
      </c>
    </row>
    <row r="7" spans="1:10">
      <c r="A7" s="42" t="s">
        <v>54</v>
      </c>
      <c r="B7" s="43">
        <v>46119</v>
      </c>
      <c r="C7" s="15" t="s">
        <v>57</v>
      </c>
      <c r="D7" s="15"/>
      <c r="E7" s="16">
        <v>46156</v>
      </c>
      <c r="F7" s="16">
        <v>46164</v>
      </c>
      <c r="G7" s="42" t="str">
        <f t="shared" si="0"/>
        <v>監査事務</v>
      </c>
      <c r="H7" s="11" t="s">
        <v>56</v>
      </c>
      <c r="I7" s="15" t="s">
        <v>52</v>
      </c>
      <c r="J7" s="15" t="s">
        <v>53</v>
      </c>
    </row>
    <row r="8" spans="1:10">
      <c r="A8" s="42" t="s">
        <v>54</v>
      </c>
      <c r="B8" s="43">
        <v>46119</v>
      </c>
      <c r="C8" s="15" t="s">
        <v>58</v>
      </c>
      <c r="D8" s="15" t="s">
        <v>46</v>
      </c>
      <c r="E8" s="16">
        <v>46160</v>
      </c>
      <c r="F8" s="16">
        <v>46164</v>
      </c>
      <c r="G8" s="42" t="str">
        <f t="shared" si="0"/>
        <v>法令実務Ａ（基礎）①</v>
      </c>
      <c r="H8" s="11" t="s">
        <v>56</v>
      </c>
      <c r="I8" s="15" t="s">
        <v>52</v>
      </c>
      <c r="J8" s="15" t="s">
        <v>53</v>
      </c>
    </row>
    <row r="9" spans="1:10">
      <c r="A9" s="42" t="s">
        <v>54</v>
      </c>
      <c r="B9" s="43">
        <v>46119</v>
      </c>
      <c r="C9" s="15" t="s">
        <v>59</v>
      </c>
      <c r="D9" s="15"/>
      <c r="E9" s="16">
        <v>46167</v>
      </c>
      <c r="F9" s="16">
        <v>46171</v>
      </c>
      <c r="G9" s="42" t="str">
        <f t="shared" si="0"/>
        <v>情報公開と個人情報保護</v>
      </c>
      <c r="H9" s="11" t="s">
        <v>56</v>
      </c>
      <c r="I9" s="15" t="s">
        <v>52</v>
      </c>
      <c r="J9" s="15" t="s">
        <v>53</v>
      </c>
    </row>
    <row r="10" spans="1:10">
      <c r="A10" s="42" t="s">
        <v>54</v>
      </c>
      <c r="B10" s="43">
        <v>46119</v>
      </c>
      <c r="C10" s="15" t="s">
        <v>60</v>
      </c>
      <c r="D10" s="15" t="s">
        <v>46</v>
      </c>
      <c r="E10" s="16">
        <v>46167</v>
      </c>
      <c r="F10" s="16">
        <v>46171</v>
      </c>
      <c r="G10" s="42" t="str">
        <f t="shared" si="0"/>
        <v>災害に強い地域づくりと危機管理～出水期前の対応①</v>
      </c>
      <c r="H10" s="11" t="s">
        <v>56</v>
      </c>
      <c r="I10" s="15" t="s">
        <v>52</v>
      </c>
      <c r="J10" s="15" t="s">
        <v>53</v>
      </c>
    </row>
    <row r="11" spans="1:10">
      <c r="A11" s="42" t="s">
        <v>54</v>
      </c>
      <c r="B11" s="43">
        <v>46119</v>
      </c>
      <c r="C11" s="15" t="s">
        <v>61</v>
      </c>
      <c r="D11" s="15"/>
      <c r="E11" s="16">
        <v>46167</v>
      </c>
      <c r="F11" s="16">
        <v>46171</v>
      </c>
      <c r="G11" s="42" t="str">
        <f t="shared" si="0"/>
        <v>空き家対策の推進</v>
      </c>
      <c r="H11" s="11" t="s">
        <v>56</v>
      </c>
      <c r="I11" s="15" t="s">
        <v>52</v>
      </c>
      <c r="J11" s="15" t="s">
        <v>53</v>
      </c>
    </row>
    <row r="12" spans="1:10">
      <c r="A12" s="42" t="s">
        <v>54</v>
      </c>
      <c r="B12" s="43">
        <v>46119</v>
      </c>
      <c r="C12" s="15" t="s">
        <v>62</v>
      </c>
      <c r="D12" s="15" t="s">
        <v>46</v>
      </c>
      <c r="E12" s="16">
        <v>46174</v>
      </c>
      <c r="F12" s="16">
        <v>46182</v>
      </c>
      <c r="G12" s="42" t="str">
        <f t="shared" si="0"/>
        <v>広報の効果的実践①</v>
      </c>
      <c r="H12" s="11" t="s">
        <v>56</v>
      </c>
      <c r="I12" s="15" t="s">
        <v>52</v>
      </c>
      <c r="J12" s="15" t="s">
        <v>53</v>
      </c>
    </row>
    <row r="13" spans="1:10">
      <c r="A13" s="42" t="s">
        <v>54</v>
      </c>
      <c r="B13" s="43">
        <v>46119</v>
      </c>
      <c r="C13" s="15" t="s">
        <v>63</v>
      </c>
      <c r="D13" s="15" t="s">
        <v>46</v>
      </c>
      <c r="E13" s="16">
        <v>46174</v>
      </c>
      <c r="F13" s="16">
        <v>46184</v>
      </c>
      <c r="G13" s="42" t="str">
        <f t="shared" si="0"/>
        <v>固定資産税課税事務（家屋）①</v>
      </c>
      <c r="H13" s="11" t="s">
        <v>56</v>
      </c>
      <c r="I13" s="15" t="s">
        <v>52</v>
      </c>
      <c r="J13" s="15" t="s">
        <v>53</v>
      </c>
    </row>
    <row r="14" spans="1:10">
      <c r="A14" s="42" t="s">
        <v>54</v>
      </c>
      <c r="B14" s="43">
        <v>46119</v>
      </c>
      <c r="C14" s="15" t="s">
        <v>64</v>
      </c>
      <c r="D14" s="15"/>
      <c r="E14" s="16">
        <v>46188</v>
      </c>
      <c r="F14" s="16">
        <v>46192</v>
      </c>
      <c r="G14" s="42" t="str">
        <f t="shared" si="0"/>
        <v>人権を尊重した地域社会の形成</v>
      </c>
      <c r="H14" s="11" t="s">
        <v>56</v>
      </c>
      <c r="I14" s="15" t="s">
        <v>52</v>
      </c>
      <c r="J14" s="15" t="s">
        <v>53</v>
      </c>
    </row>
    <row r="15" spans="1:10">
      <c r="A15" s="42" t="s">
        <v>54</v>
      </c>
      <c r="B15" s="43">
        <v>46119</v>
      </c>
      <c r="C15" s="15" t="s">
        <v>65</v>
      </c>
      <c r="D15" s="15"/>
      <c r="E15" s="16">
        <v>46188</v>
      </c>
      <c r="F15" s="16">
        <v>46192</v>
      </c>
      <c r="G15" s="42" t="str">
        <f t="shared" si="0"/>
        <v>公共施設の総合管理</v>
      </c>
      <c r="H15" s="11" t="s">
        <v>56</v>
      </c>
      <c r="I15" s="15" t="s">
        <v>52</v>
      </c>
      <c r="J15" s="15" t="s">
        <v>53</v>
      </c>
    </row>
    <row r="16" spans="1:10">
      <c r="A16" s="15" t="s">
        <v>66</v>
      </c>
      <c r="B16" s="41">
        <v>46149</v>
      </c>
      <c r="C16" s="15" t="s">
        <v>67</v>
      </c>
      <c r="D16" s="15"/>
      <c r="E16" s="16">
        <v>46195</v>
      </c>
      <c r="F16" s="16">
        <v>46199</v>
      </c>
      <c r="G16" s="15" t="str">
        <f t="shared" si="0"/>
        <v>契約実務</v>
      </c>
      <c r="H16" s="11" t="s">
        <v>56</v>
      </c>
      <c r="I16" s="15" t="s">
        <v>52</v>
      </c>
      <c r="J16" s="15" t="s">
        <v>53</v>
      </c>
    </row>
    <row r="17" spans="1:10">
      <c r="A17" s="15" t="s">
        <v>66</v>
      </c>
      <c r="B17" s="41">
        <v>46149</v>
      </c>
      <c r="C17" s="15" t="s">
        <v>68</v>
      </c>
      <c r="D17" s="15"/>
      <c r="E17" s="16">
        <v>46195</v>
      </c>
      <c r="F17" s="16">
        <v>46199</v>
      </c>
      <c r="G17" s="15" t="str">
        <f t="shared" si="0"/>
        <v>人口減少時代の都市計画</v>
      </c>
      <c r="H17" s="11" t="s">
        <v>56</v>
      </c>
      <c r="I17" s="15" t="s">
        <v>52</v>
      </c>
      <c r="J17" s="15" t="s">
        <v>53</v>
      </c>
    </row>
    <row r="18" spans="1:10">
      <c r="A18" s="15" t="s">
        <v>66</v>
      </c>
      <c r="B18" s="41">
        <v>46149</v>
      </c>
      <c r="C18" s="15" t="s">
        <v>58</v>
      </c>
      <c r="D18" s="15" t="s">
        <v>69</v>
      </c>
      <c r="E18" s="16">
        <v>46202</v>
      </c>
      <c r="F18" s="16">
        <v>46206</v>
      </c>
      <c r="G18" s="15" t="str">
        <f t="shared" si="0"/>
        <v>法令実務Ａ（基礎）②</v>
      </c>
      <c r="H18" s="11" t="s">
        <v>56</v>
      </c>
      <c r="I18" s="15" t="s">
        <v>52</v>
      </c>
      <c r="J18" s="15" t="s">
        <v>53</v>
      </c>
    </row>
    <row r="19" spans="1:10">
      <c r="A19" s="15" t="s">
        <v>66</v>
      </c>
      <c r="B19" s="41">
        <v>46149</v>
      </c>
      <c r="C19" s="15" t="s">
        <v>70</v>
      </c>
      <c r="D19" s="15"/>
      <c r="E19" s="16">
        <v>46202</v>
      </c>
      <c r="F19" s="16">
        <v>46206</v>
      </c>
      <c r="G19" s="15" t="str">
        <f t="shared" si="0"/>
        <v>管理職を目指すステップアップ講座</v>
      </c>
      <c r="H19" s="11" t="s">
        <v>56</v>
      </c>
      <c r="I19" s="15" t="s">
        <v>52</v>
      </c>
      <c r="J19" s="15" t="s">
        <v>53</v>
      </c>
    </row>
    <row r="20" spans="1:10">
      <c r="A20" s="15" t="s">
        <v>66</v>
      </c>
      <c r="B20" s="41">
        <v>46149</v>
      </c>
      <c r="C20" s="15" t="s">
        <v>71</v>
      </c>
      <c r="D20" s="15"/>
      <c r="E20" s="16">
        <v>46202</v>
      </c>
      <c r="F20" s="16">
        <v>46206</v>
      </c>
      <c r="G20" s="15" t="str">
        <f t="shared" si="0"/>
        <v>協働による地域づくり</v>
      </c>
      <c r="H20" s="11" t="s">
        <v>56</v>
      </c>
      <c r="I20" s="15" t="s">
        <v>52</v>
      </c>
      <c r="J20" s="15" t="s">
        <v>53</v>
      </c>
    </row>
    <row r="21" spans="1:10">
      <c r="A21" s="15" t="s">
        <v>66</v>
      </c>
      <c r="B21" s="41">
        <v>46149</v>
      </c>
      <c r="C21" s="15" t="s">
        <v>72</v>
      </c>
      <c r="D21" s="15"/>
      <c r="E21" s="16">
        <v>46209</v>
      </c>
      <c r="F21" s="16">
        <v>46211</v>
      </c>
      <c r="G21" s="15" t="str">
        <f t="shared" si="0"/>
        <v>管理職の必須知識講座</v>
      </c>
      <c r="H21" s="11" t="s">
        <v>56</v>
      </c>
      <c r="I21" s="15" t="s">
        <v>52</v>
      </c>
      <c r="J21" s="15" t="s">
        <v>53</v>
      </c>
    </row>
    <row r="22" spans="1:10">
      <c r="A22" s="15" t="s">
        <v>66</v>
      </c>
      <c r="B22" s="41">
        <v>46149</v>
      </c>
      <c r="C22" s="15" t="s">
        <v>73</v>
      </c>
      <c r="D22" s="15" t="s">
        <v>46</v>
      </c>
      <c r="E22" s="16">
        <v>46209</v>
      </c>
      <c r="F22" s="16">
        <v>46211</v>
      </c>
      <c r="G22" s="15" t="str">
        <f t="shared" si="0"/>
        <v>業務改革(DX)のための基礎知識講座①</v>
      </c>
      <c r="H22" s="11" t="s">
        <v>56</v>
      </c>
      <c r="I22" s="15" t="s">
        <v>52</v>
      </c>
      <c r="J22" s="15" t="s">
        <v>53</v>
      </c>
    </row>
    <row r="23" spans="1:10">
      <c r="A23" s="15" t="s">
        <v>66</v>
      </c>
      <c r="B23" s="41">
        <v>46149</v>
      </c>
      <c r="C23" s="15" t="s">
        <v>74</v>
      </c>
      <c r="D23" s="15"/>
      <c r="E23" s="16">
        <v>46209</v>
      </c>
      <c r="F23" s="16">
        <v>46211</v>
      </c>
      <c r="G23" s="15" t="str">
        <f t="shared" si="0"/>
        <v>秘書業務の基礎と実務</v>
      </c>
      <c r="H23" s="11" t="s">
        <v>56</v>
      </c>
      <c r="I23" s="15" t="s">
        <v>52</v>
      </c>
      <c r="J23" s="15" t="s">
        <v>53</v>
      </c>
    </row>
    <row r="24" spans="1:10">
      <c r="A24" s="15" t="s">
        <v>66</v>
      </c>
      <c r="B24" s="41">
        <v>46149</v>
      </c>
      <c r="C24" s="15" t="s">
        <v>75</v>
      </c>
      <c r="D24" s="15"/>
      <c r="E24" s="16">
        <v>46216</v>
      </c>
      <c r="F24" s="16">
        <v>46220</v>
      </c>
      <c r="G24" s="15" t="str">
        <f t="shared" si="0"/>
        <v>人事評価制度の改善と活用</v>
      </c>
      <c r="H24" s="11" t="s">
        <v>56</v>
      </c>
      <c r="I24" s="15" t="s">
        <v>52</v>
      </c>
      <c r="J24" s="15" t="s">
        <v>53</v>
      </c>
    </row>
    <row r="25" spans="1:10">
      <c r="A25" s="15" t="s">
        <v>66</v>
      </c>
      <c r="B25" s="41">
        <v>46149</v>
      </c>
      <c r="C25" s="15" t="s">
        <v>76</v>
      </c>
      <c r="D25" s="15"/>
      <c r="E25" s="16">
        <v>46216</v>
      </c>
      <c r="F25" s="16">
        <v>46220</v>
      </c>
      <c r="G25" s="15" t="str">
        <f t="shared" si="0"/>
        <v>地方公会計制度</v>
      </c>
      <c r="H25" s="11" t="s">
        <v>56</v>
      </c>
      <c r="I25" s="15" t="s">
        <v>52</v>
      </c>
      <c r="J25" s="15" t="s">
        <v>53</v>
      </c>
    </row>
    <row r="26" spans="1:10">
      <c r="A26" s="15" t="s">
        <v>66</v>
      </c>
      <c r="B26" s="41">
        <v>46149</v>
      </c>
      <c r="C26" s="15" t="s">
        <v>77</v>
      </c>
      <c r="D26" s="15" t="s">
        <v>46</v>
      </c>
      <c r="E26" s="16">
        <v>46216</v>
      </c>
      <c r="F26" s="16">
        <v>46220</v>
      </c>
      <c r="G26" s="15" t="str">
        <f t="shared" si="0"/>
        <v>議会事務①</v>
      </c>
      <c r="H26" s="11" t="s">
        <v>56</v>
      </c>
      <c r="I26" s="15" t="s">
        <v>52</v>
      </c>
      <c r="J26" s="15" t="s">
        <v>53</v>
      </c>
    </row>
    <row r="27" spans="1:10">
      <c r="A27" s="15" t="s">
        <v>66</v>
      </c>
      <c r="B27" s="41">
        <v>46149</v>
      </c>
      <c r="C27" s="15" t="s">
        <v>48</v>
      </c>
      <c r="D27" s="15" t="s">
        <v>69</v>
      </c>
      <c r="E27" s="16">
        <v>46226</v>
      </c>
      <c r="F27" s="16">
        <v>46227</v>
      </c>
      <c r="G27" s="15" t="str">
        <f t="shared" si="0"/>
        <v>市町村長特別セミナー②</v>
      </c>
      <c r="H27" s="11" t="s">
        <v>49</v>
      </c>
      <c r="I27" s="15" t="s">
        <v>43</v>
      </c>
      <c r="J27" s="15" t="s">
        <v>44</v>
      </c>
    </row>
    <row r="28" spans="1:10">
      <c r="A28" s="15" t="s">
        <v>66</v>
      </c>
      <c r="B28" s="41">
        <v>46149</v>
      </c>
      <c r="C28" s="15" t="s">
        <v>50</v>
      </c>
      <c r="D28" s="15" t="s">
        <v>69</v>
      </c>
      <c r="E28" s="16">
        <v>46226</v>
      </c>
      <c r="F28" s="16">
        <v>46227</v>
      </c>
      <c r="G28" s="15" t="str">
        <f t="shared" si="0"/>
        <v>管理職特別セミナー②</v>
      </c>
      <c r="H28" s="11" t="s">
        <v>51</v>
      </c>
      <c r="I28" s="15" t="s">
        <v>52</v>
      </c>
      <c r="J28" s="15" t="s">
        <v>53</v>
      </c>
    </row>
    <row r="29" spans="1:10">
      <c r="A29" s="15" t="s">
        <v>66</v>
      </c>
      <c r="B29" s="41">
        <v>46149</v>
      </c>
      <c r="C29" s="15" t="s">
        <v>78</v>
      </c>
      <c r="D29" s="15"/>
      <c r="E29" s="16">
        <v>46230</v>
      </c>
      <c r="F29" s="16">
        <v>46238</v>
      </c>
      <c r="G29" s="15" t="str">
        <f t="shared" si="0"/>
        <v>職員研修の企画と実践</v>
      </c>
      <c r="H29" s="11" t="s">
        <v>56</v>
      </c>
      <c r="I29" s="15" t="s">
        <v>52</v>
      </c>
      <c r="J29" s="15" t="s">
        <v>53</v>
      </c>
    </row>
    <row r="30" spans="1:10">
      <c r="A30" s="15" t="s">
        <v>66</v>
      </c>
      <c r="B30" s="41">
        <v>46149</v>
      </c>
      <c r="C30" s="15" t="s">
        <v>79</v>
      </c>
      <c r="D30" s="15"/>
      <c r="E30" s="16">
        <v>46230</v>
      </c>
      <c r="F30" s="16">
        <v>46238</v>
      </c>
      <c r="G30" s="15" t="str">
        <f t="shared" si="0"/>
        <v>固定資産税課税事務（土地）</v>
      </c>
      <c r="H30" s="11" t="s">
        <v>56</v>
      </c>
      <c r="I30" s="15" t="s">
        <v>52</v>
      </c>
      <c r="J30" s="15" t="s">
        <v>53</v>
      </c>
    </row>
    <row r="31" spans="1:10">
      <c r="A31" s="15" t="s">
        <v>66</v>
      </c>
      <c r="B31" s="41">
        <v>46149</v>
      </c>
      <c r="C31" s="15" t="s">
        <v>80</v>
      </c>
      <c r="D31" s="15"/>
      <c r="E31" s="16">
        <v>46230</v>
      </c>
      <c r="F31" s="16">
        <v>46234</v>
      </c>
      <c r="G31" s="15" t="str">
        <f t="shared" si="0"/>
        <v>政策企画</v>
      </c>
      <c r="H31" s="11" t="s">
        <v>56</v>
      </c>
      <c r="I31" s="15" t="s">
        <v>52</v>
      </c>
      <c r="J31" s="15" t="s">
        <v>53</v>
      </c>
    </row>
    <row r="32" spans="1:10">
      <c r="A32" s="42" t="s">
        <v>81</v>
      </c>
      <c r="B32" s="43">
        <v>46175</v>
      </c>
      <c r="C32" s="15" t="s">
        <v>82</v>
      </c>
      <c r="D32" s="15" t="s">
        <v>46</v>
      </c>
      <c r="E32" s="16">
        <v>46252</v>
      </c>
      <c r="F32" s="16">
        <v>46262</v>
      </c>
      <c r="G32" s="42" t="str">
        <f t="shared" si="0"/>
        <v>法令実務Ｂ（応用）①</v>
      </c>
      <c r="H32" s="11" t="s">
        <v>56</v>
      </c>
      <c r="I32" s="15" t="s">
        <v>52</v>
      </c>
      <c r="J32" s="15" t="s">
        <v>53</v>
      </c>
    </row>
    <row r="33" spans="1:10">
      <c r="A33" s="42" t="s">
        <v>81</v>
      </c>
      <c r="B33" s="43">
        <v>46175</v>
      </c>
      <c r="C33" s="15" t="s">
        <v>83</v>
      </c>
      <c r="D33" s="15" t="s">
        <v>46</v>
      </c>
      <c r="E33" s="16">
        <v>46254</v>
      </c>
      <c r="F33" s="16">
        <v>46262</v>
      </c>
      <c r="G33" s="42" t="str">
        <f t="shared" si="0"/>
        <v>住民税課税事務 ①</v>
      </c>
      <c r="H33" s="11" t="s">
        <v>56</v>
      </c>
      <c r="I33" s="15" t="s">
        <v>52</v>
      </c>
      <c r="J33" s="15" t="s">
        <v>53</v>
      </c>
    </row>
    <row r="34" spans="1:10">
      <c r="A34" s="42" t="s">
        <v>81</v>
      </c>
      <c r="B34" s="43">
        <v>46175</v>
      </c>
      <c r="C34" s="15" t="s">
        <v>84</v>
      </c>
      <c r="D34" s="15"/>
      <c r="E34" s="16">
        <v>46254</v>
      </c>
      <c r="F34" s="16">
        <v>46262</v>
      </c>
      <c r="G34" s="42" t="str">
        <f t="shared" ref="G34:G65" si="1">C34&amp;D34</f>
        <v>自治体財政運営講座</v>
      </c>
      <c r="H34" s="11" t="s">
        <v>56</v>
      </c>
      <c r="I34" s="15" t="s">
        <v>52</v>
      </c>
      <c r="J34" s="15" t="s">
        <v>53</v>
      </c>
    </row>
    <row r="35" spans="1:10">
      <c r="A35" s="42" t="s">
        <v>81</v>
      </c>
      <c r="B35" s="43">
        <v>46175</v>
      </c>
      <c r="C35" s="15" t="s">
        <v>85</v>
      </c>
      <c r="D35" s="15" t="s">
        <v>46</v>
      </c>
      <c r="E35" s="16">
        <v>46265</v>
      </c>
      <c r="F35" s="16">
        <v>46275</v>
      </c>
      <c r="G35" s="42" t="str">
        <f t="shared" si="1"/>
        <v>市町村税徴収事務①</v>
      </c>
      <c r="H35" s="11" t="s">
        <v>56</v>
      </c>
      <c r="I35" s="15" t="s">
        <v>52</v>
      </c>
      <c r="J35" s="15" t="s">
        <v>53</v>
      </c>
    </row>
    <row r="36" spans="1:10">
      <c r="A36" s="42" t="s">
        <v>81</v>
      </c>
      <c r="B36" s="43">
        <v>46175</v>
      </c>
      <c r="C36" s="15" t="s">
        <v>86</v>
      </c>
      <c r="D36" s="15" t="s">
        <v>46</v>
      </c>
      <c r="E36" s="16">
        <v>46265</v>
      </c>
      <c r="F36" s="16">
        <v>46269</v>
      </c>
      <c r="G36" s="42" t="str">
        <f t="shared" si="1"/>
        <v>ＩＣＴによる情報政策①</v>
      </c>
      <c r="H36" s="11" t="s">
        <v>56</v>
      </c>
      <c r="I36" s="15" t="s">
        <v>52</v>
      </c>
      <c r="J36" s="15" t="s">
        <v>53</v>
      </c>
    </row>
    <row r="37" spans="1:10">
      <c r="A37" s="42" t="s">
        <v>81</v>
      </c>
      <c r="B37" s="43">
        <v>46175</v>
      </c>
      <c r="C37" s="15" t="s">
        <v>87</v>
      </c>
      <c r="D37" s="15"/>
      <c r="E37" s="16">
        <v>46265</v>
      </c>
      <c r="F37" s="16">
        <v>46269</v>
      </c>
      <c r="G37" s="42" t="str">
        <f t="shared" si="1"/>
        <v>廃棄物の処理とリサイクルの推進</v>
      </c>
      <c r="H37" s="11" t="s">
        <v>56</v>
      </c>
      <c r="I37" s="15" t="s">
        <v>52</v>
      </c>
      <c r="J37" s="15" t="s">
        <v>53</v>
      </c>
    </row>
    <row r="38" spans="1:10">
      <c r="A38" s="42" t="s">
        <v>81</v>
      </c>
      <c r="B38" s="43">
        <v>46175</v>
      </c>
      <c r="C38" s="15" t="s">
        <v>88</v>
      </c>
      <c r="D38" s="15"/>
      <c r="E38" s="16">
        <v>46272</v>
      </c>
      <c r="F38" s="16">
        <v>46276</v>
      </c>
      <c r="G38" s="42" t="str">
        <f t="shared" si="1"/>
        <v>上下水道事業の経営管理</v>
      </c>
      <c r="H38" s="11" t="s">
        <v>56</v>
      </c>
      <c r="I38" s="15" t="s">
        <v>52</v>
      </c>
      <c r="J38" s="15" t="s">
        <v>53</v>
      </c>
    </row>
    <row r="39" spans="1:10">
      <c r="A39" s="42" t="s">
        <v>81</v>
      </c>
      <c r="B39" s="43">
        <v>46175</v>
      </c>
      <c r="C39" s="15" t="s">
        <v>89</v>
      </c>
      <c r="D39" s="15"/>
      <c r="E39" s="16">
        <v>46272</v>
      </c>
      <c r="F39" s="16">
        <v>46276</v>
      </c>
      <c r="G39" s="42" t="str">
        <f t="shared" si="1"/>
        <v>ナッジ等を活用した政策イノベーション</v>
      </c>
      <c r="H39" s="11" t="s">
        <v>56</v>
      </c>
      <c r="I39" s="15" t="s">
        <v>52</v>
      </c>
      <c r="J39" s="15" t="s">
        <v>53</v>
      </c>
    </row>
    <row r="40" spans="1:10">
      <c r="A40" s="15" t="s">
        <v>90</v>
      </c>
      <c r="B40" s="41">
        <v>46204</v>
      </c>
      <c r="C40" s="15" t="s">
        <v>91</v>
      </c>
      <c r="D40" s="15"/>
      <c r="E40" s="16">
        <v>46281</v>
      </c>
      <c r="F40" s="16">
        <v>46283</v>
      </c>
      <c r="G40" s="15" t="str">
        <f t="shared" si="1"/>
        <v>組織のリスクマネジメント</v>
      </c>
      <c r="H40" s="11" t="s">
        <v>56</v>
      </c>
      <c r="I40" s="15" t="s">
        <v>52</v>
      </c>
      <c r="J40" s="15" t="s">
        <v>53</v>
      </c>
    </row>
    <row r="41" spans="1:10">
      <c r="A41" s="15" t="s">
        <v>90</v>
      </c>
      <c r="B41" s="41">
        <v>46204</v>
      </c>
      <c r="C41" s="15" t="s">
        <v>92</v>
      </c>
      <c r="D41" s="15"/>
      <c r="E41" s="16">
        <v>46281</v>
      </c>
      <c r="F41" s="16">
        <v>46283</v>
      </c>
      <c r="G41" s="15" t="str">
        <f t="shared" si="1"/>
        <v>資金調達・運用・財政分析の集中講座</v>
      </c>
      <c r="H41" s="11" t="s">
        <v>56</v>
      </c>
      <c r="I41" s="15" t="s">
        <v>52</v>
      </c>
      <c r="J41" s="15" t="s">
        <v>53</v>
      </c>
    </row>
    <row r="42" spans="1:10">
      <c r="A42" s="15" t="s">
        <v>90</v>
      </c>
      <c r="B42" s="41">
        <v>46204</v>
      </c>
      <c r="C42" s="15" t="s">
        <v>93</v>
      </c>
      <c r="D42" s="15"/>
      <c r="E42" s="16">
        <v>46281</v>
      </c>
      <c r="F42" s="16">
        <v>46283</v>
      </c>
      <c r="G42" s="15" t="str">
        <f t="shared" si="1"/>
        <v>全国地域づくり人財塾</v>
      </c>
      <c r="H42" s="11" t="s">
        <v>56</v>
      </c>
      <c r="I42" s="15" t="s">
        <v>52</v>
      </c>
      <c r="J42" s="15" t="s">
        <v>53</v>
      </c>
    </row>
    <row r="43" spans="1:10">
      <c r="A43" s="15" t="s">
        <v>90</v>
      </c>
      <c r="B43" s="41">
        <v>46204</v>
      </c>
      <c r="C43" s="15" t="s">
        <v>94</v>
      </c>
      <c r="D43" s="15" t="s">
        <v>69</v>
      </c>
      <c r="E43" s="16">
        <v>46293</v>
      </c>
      <c r="F43" s="16">
        <v>46301</v>
      </c>
      <c r="G43" s="15" t="str">
        <f t="shared" si="1"/>
        <v>住民税課税事務②</v>
      </c>
      <c r="H43" s="11" t="s">
        <v>56</v>
      </c>
      <c r="I43" s="15" t="s">
        <v>52</v>
      </c>
      <c r="J43" s="15" t="s">
        <v>53</v>
      </c>
    </row>
    <row r="44" spans="1:10">
      <c r="A44" s="15" t="s">
        <v>90</v>
      </c>
      <c r="B44" s="41">
        <v>46204</v>
      </c>
      <c r="C44" s="15" t="s">
        <v>95</v>
      </c>
      <c r="D44" s="15"/>
      <c r="E44" s="16">
        <v>46293</v>
      </c>
      <c r="F44" s="16">
        <v>46297</v>
      </c>
      <c r="G44" s="15" t="str">
        <f t="shared" si="1"/>
        <v>高齢者福祉の推進</v>
      </c>
      <c r="H44" s="11" t="s">
        <v>56</v>
      </c>
      <c r="I44" s="15" t="s">
        <v>52</v>
      </c>
      <c r="J44" s="15" t="s">
        <v>53</v>
      </c>
    </row>
    <row r="45" spans="1:10">
      <c r="A45" s="15" t="s">
        <v>90</v>
      </c>
      <c r="B45" s="41">
        <v>46204</v>
      </c>
      <c r="C45" s="15" t="s">
        <v>96</v>
      </c>
      <c r="D45" s="15"/>
      <c r="E45" s="16">
        <v>46293</v>
      </c>
      <c r="F45" s="16">
        <v>46295</v>
      </c>
      <c r="G45" s="15" t="str">
        <f t="shared" si="1"/>
        <v>持続可能な地域づくりと環境保全</v>
      </c>
      <c r="H45" s="11" t="s">
        <v>56</v>
      </c>
      <c r="I45" s="15" t="s">
        <v>52</v>
      </c>
      <c r="J45" s="15" t="s">
        <v>53</v>
      </c>
    </row>
    <row r="46" spans="1:10">
      <c r="A46" s="15" t="s">
        <v>90</v>
      </c>
      <c r="B46" s="41">
        <v>46204</v>
      </c>
      <c r="C46" s="15" t="s">
        <v>58</v>
      </c>
      <c r="D46" s="15" t="s">
        <v>97</v>
      </c>
      <c r="E46" s="16">
        <v>46300</v>
      </c>
      <c r="F46" s="16">
        <v>46304</v>
      </c>
      <c r="G46" s="15" t="str">
        <f t="shared" si="1"/>
        <v>法令実務Ａ（基礎）③</v>
      </c>
      <c r="H46" s="11" t="s">
        <v>56</v>
      </c>
      <c r="I46" s="15" t="s">
        <v>52</v>
      </c>
      <c r="J46" s="15" t="s">
        <v>53</v>
      </c>
    </row>
    <row r="47" spans="1:10">
      <c r="A47" s="15" t="s">
        <v>90</v>
      </c>
      <c r="B47" s="41">
        <v>46204</v>
      </c>
      <c r="C47" s="15" t="s">
        <v>98</v>
      </c>
      <c r="D47" s="15" t="s">
        <v>46</v>
      </c>
      <c r="E47" s="16">
        <v>46300</v>
      </c>
      <c r="F47" s="16">
        <v>46304</v>
      </c>
      <c r="G47" s="15" t="str">
        <f t="shared" si="1"/>
        <v>生活保護と自立支援対策①</v>
      </c>
      <c r="H47" s="11" t="s">
        <v>56</v>
      </c>
      <c r="I47" s="15" t="s">
        <v>52</v>
      </c>
      <c r="J47" s="15" t="s">
        <v>53</v>
      </c>
    </row>
    <row r="48" spans="1:10">
      <c r="A48" s="42" t="s">
        <v>99</v>
      </c>
      <c r="B48" s="43">
        <v>46237</v>
      </c>
      <c r="C48" s="15" t="s">
        <v>100</v>
      </c>
      <c r="D48" s="15" t="s">
        <v>46</v>
      </c>
      <c r="E48" s="16">
        <v>46308</v>
      </c>
      <c r="F48" s="16">
        <v>46310</v>
      </c>
      <c r="G48" s="42" t="str">
        <f t="shared" si="1"/>
        <v>管理職のためのマネジメント講座①</v>
      </c>
      <c r="H48" s="11" t="s">
        <v>56</v>
      </c>
      <c r="I48" s="15" t="s">
        <v>52</v>
      </c>
      <c r="J48" s="15" t="s">
        <v>53</v>
      </c>
    </row>
    <row r="49" spans="1:10">
      <c r="A49" s="42" t="s">
        <v>99</v>
      </c>
      <c r="B49" s="43">
        <v>46237</v>
      </c>
      <c r="C49" s="15" t="s">
        <v>73</v>
      </c>
      <c r="D49" s="15" t="s">
        <v>69</v>
      </c>
      <c r="E49" s="16">
        <v>46308</v>
      </c>
      <c r="F49" s="16">
        <v>46310</v>
      </c>
      <c r="G49" s="42" t="str">
        <f t="shared" si="1"/>
        <v>業務改革(DX)のための基礎知識講座②</v>
      </c>
      <c r="H49" s="11" t="s">
        <v>56</v>
      </c>
      <c r="I49" s="15" t="s">
        <v>52</v>
      </c>
      <c r="J49" s="15" t="s">
        <v>53</v>
      </c>
    </row>
    <row r="50" spans="1:10">
      <c r="A50" s="42" t="s">
        <v>99</v>
      </c>
      <c r="B50" s="43">
        <v>46237</v>
      </c>
      <c r="C50" s="15" t="s">
        <v>101</v>
      </c>
      <c r="D50" s="15"/>
      <c r="E50" s="16">
        <v>46308</v>
      </c>
      <c r="F50" s="16">
        <v>46310</v>
      </c>
      <c r="G50" s="42" t="str">
        <f t="shared" si="1"/>
        <v>子育て支援の推進</v>
      </c>
      <c r="H50" s="11" t="s">
        <v>56</v>
      </c>
      <c r="I50" s="15" t="s">
        <v>52</v>
      </c>
      <c r="J50" s="15" t="s">
        <v>53</v>
      </c>
    </row>
    <row r="51" spans="1:10">
      <c r="A51" s="42" t="s">
        <v>99</v>
      </c>
      <c r="B51" s="43">
        <v>46237</v>
      </c>
      <c r="C51" s="15" t="s">
        <v>63</v>
      </c>
      <c r="D51" s="15" t="s">
        <v>69</v>
      </c>
      <c r="E51" s="16">
        <v>46314</v>
      </c>
      <c r="F51" s="16">
        <v>46324</v>
      </c>
      <c r="G51" s="42" t="str">
        <f t="shared" si="1"/>
        <v>固定資産税課税事務（家屋）②</v>
      </c>
      <c r="H51" s="11" t="s">
        <v>56</v>
      </c>
      <c r="I51" s="15" t="s">
        <v>52</v>
      </c>
      <c r="J51" s="15" t="s">
        <v>53</v>
      </c>
    </row>
    <row r="52" spans="1:10">
      <c r="A52" s="42" t="s">
        <v>99</v>
      </c>
      <c r="B52" s="43">
        <v>46237</v>
      </c>
      <c r="C52" s="15" t="s">
        <v>102</v>
      </c>
      <c r="D52" s="15"/>
      <c r="E52" s="16">
        <v>46314</v>
      </c>
      <c r="F52" s="16">
        <v>46322</v>
      </c>
      <c r="G52" s="42" t="str">
        <f t="shared" si="1"/>
        <v>選挙事務</v>
      </c>
      <c r="H52" s="11" t="s">
        <v>56</v>
      </c>
      <c r="I52" s="15" t="s">
        <v>52</v>
      </c>
      <c r="J52" s="15" t="s">
        <v>53</v>
      </c>
    </row>
    <row r="53" spans="1:10">
      <c r="A53" s="42" t="s">
        <v>99</v>
      </c>
      <c r="B53" s="43">
        <v>46237</v>
      </c>
      <c r="C53" s="15" t="s">
        <v>77</v>
      </c>
      <c r="D53" s="15" t="s">
        <v>69</v>
      </c>
      <c r="E53" s="16">
        <v>46314</v>
      </c>
      <c r="F53" s="16">
        <v>46318</v>
      </c>
      <c r="G53" s="42" t="str">
        <f t="shared" si="1"/>
        <v>議会事務②</v>
      </c>
      <c r="H53" s="11" t="s">
        <v>56</v>
      </c>
      <c r="I53" s="15" t="s">
        <v>52</v>
      </c>
      <c r="J53" s="15" t="s">
        <v>53</v>
      </c>
    </row>
    <row r="54" spans="1:10">
      <c r="A54" s="42" t="s">
        <v>99</v>
      </c>
      <c r="B54" s="43">
        <v>46237</v>
      </c>
      <c r="C54" s="15" t="s">
        <v>103</v>
      </c>
      <c r="D54" s="15"/>
      <c r="E54" s="16">
        <v>46321</v>
      </c>
      <c r="F54" s="16">
        <v>46325</v>
      </c>
      <c r="G54" s="42" t="str">
        <f t="shared" si="1"/>
        <v>新時代における地方公務員の人材育成・確保</v>
      </c>
      <c r="H54" s="11" t="s">
        <v>56</v>
      </c>
      <c r="I54" s="15" t="s">
        <v>52</v>
      </c>
      <c r="J54" s="15" t="s">
        <v>53</v>
      </c>
    </row>
    <row r="55" spans="1:10">
      <c r="A55" s="42" t="s">
        <v>99</v>
      </c>
      <c r="B55" s="43">
        <v>46237</v>
      </c>
      <c r="C55" s="15" t="s">
        <v>45</v>
      </c>
      <c r="D55" s="15" t="s">
        <v>69</v>
      </c>
      <c r="E55" s="16">
        <v>46330</v>
      </c>
      <c r="F55" s="16">
        <v>46331</v>
      </c>
      <c r="G55" s="42" t="str">
        <f t="shared" si="1"/>
        <v>市町村議会議員特別セミナー②</v>
      </c>
      <c r="H55" s="11" t="s">
        <v>47</v>
      </c>
      <c r="I55" s="15" t="s">
        <v>43</v>
      </c>
      <c r="J55" s="15" t="s">
        <v>44</v>
      </c>
    </row>
    <row r="56" spans="1:10">
      <c r="A56" s="42" t="s">
        <v>99</v>
      </c>
      <c r="B56" s="43">
        <v>46237</v>
      </c>
      <c r="C56" s="15" t="s">
        <v>94</v>
      </c>
      <c r="D56" s="15" t="s">
        <v>97</v>
      </c>
      <c r="E56" s="16">
        <v>46335</v>
      </c>
      <c r="F56" s="16">
        <v>46343</v>
      </c>
      <c r="G56" s="42" t="str">
        <f t="shared" si="1"/>
        <v>住民税課税事務③</v>
      </c>
      <c r="H56" s="11" t="s">
        <v>56</v>
      </c>
      <c r="I56" s="15" t="s">
        <v>52</v>
      </c>
      <c r="J56" s="15" t="s">
        <v>53</v>
      </c>
    </row>
    <row r="57" spans="1:10">
      <c r="A57" s="42" t="s">
        <v>99</v>
      </c>
      <c r="B57" s="43">
        <v>46237</v>
      </c>
      <c r="C57" s="15" t="s">
        <v>98</v>
      </c>
      <c r="D57" s="15" t="s">
        <v>69</v>
      </c>
      <c r="E57" s="16">
        <v>46335</v>
      </c>
      <c r="F57" s="16">
        <v>46339</v>
      </c>
      <c r="G57" s="42" t="str">
        <f t="shared" si="1"/>
        <v>生活保護と自立支援対策②</v>
      </c>
      <c r="H57" s="11" t="s">
        <v>56</v>
      </c>
      <c r="I57" s="15" t="s">
        <v>52</v>
      </c>
      <c r="J57" s="15" t="s">
        <v>53</v>
      </c>
    </row>
    <row r="58" spans="1:10">
      <c r="A58" s="42" t="s">
        <v>99</v>
      </c>
      <c r="B58" s="43">
        <v>46237</v>
      </c>
      <c r="C58" s="15" t="s">
        <v>86</v>
      </c>
      <c r="D58" s="15" t="s">
        <v>69</v>
      </c>
      <c r="E58" s="16">
        <v>46335</v>
      </c>
      <c r="F58" s="16">
        <v>46339</v>
      </c>
      <c r="G58" s="42" t="str">
        <f t="shared" si="1"/>
        <v>ＩＣＴによる情報政策②</v>
      </c>
      <c r="H58" s="11" t="s">
        <v>56</v>
      </c>
      <c r="I58" s="15" t="s">
        <v>52</v>
      </c>
      <c r="J58" s="15" t="s">
        <v>53</v>
      </c>
    </row>
    <row r="59" spans="1:10">
      <c r="A59" s="42" t="s">
        <v>99</v>
      </c>
      <c r="B59" s="43">
        <v>46237</v>
      </c>
      <c r="C59" s="15" t="s">
        <v>100</v>
      </c>
      <c r="D59" s="15" t="s">
        <v>69</v>
      </c>
      <c r="E59" s="16">
        <v>46342</v>
      </c>
      <c r="F59" s="16">
        <v>46344</v>
      </c>
      <c r="G59" s="42" t="str">
        <f t="shared" si="1"/>
        <v>管理職のためのマネジメント講座②</v>
      </c>
      <c r="H59" s="11" t="s">
        <v>56</v>
      </c>
      <c r="I59" s="15" t="s">
        <v>52</v>
      </c>
      <c r="J59" s="15" t="s">
        <v>53</v>
      </c>
    </row>
    <row r="60" spans="1:10">
      <c r="A60" s="42" t="s">
        <v>99</v>
      </c>
      <c r="B60" s="43">
        <v>46237</v>
      </c>
      <c r="C60" s="15" t="s">
        <v>104</v>
      </c>
      <c r="D60" s="15"/>
      <c r="E60" s="16">
        <v>46342</v>
      </c>
      <c r="F60" s="16">
        <v>46344</v>
      </c>
      <c r="G60" s="42" t="str">
        <f t="shared" si="1"/>
        <v>地方自治体における人材確保～シニア人材の有効活用</v>
      </c>
      <c r="H60" s="11" t="s">
        <v>56</v>
      </c>
      <c r="I60" s="15" t="s">
        <v>52</v>
      </c>
      <c r="J60" s="15" t="s">
        <v>53</v>
      </c>
    </row>
    <row r="61" spans="1:10">
      <c r="A61" s="15" t="s">
        <v>105</v>
      </c>
      <c r="B61" s="41">
        <v>46266</v>
      </c>
      <c r="C61" s="15" t="s">
        <v>85</v>
      </c>
      <c r="D61" s="15" t="s">
        <v>69</v>
      </c>
      <c r="E61" s="16">
        <v>46350</v>
      </c>
      <c r="F61" s="16">
        <v>46360</v>
      </c>
      <c r="G61" s="15" t="str">
        <f t="shared" si="1"/>
        <v>市町村税徴収事務②</v>
      </c>
      <c r="H61" s="11" t="s">
        <v>56</v>
      </c>
      <c r="I61" s="15" t="s">
        <v>52</v>
      </c>
      <c r="J61" s="15" t="s">
        <v>53</v>
      </c>
    </row>
    <row r="62" spans="1:10">
      <c r="A62" s="15" t="s">
        <v>105</v>
      </c>
      <c r="B62" s="41">
        <v>46266</v>
      </c>
      <c r="C62" s="15" t="s">
        <v>106</v>
      </c>
      <c r="D62" s="15"/>
      <c r="E62" s="16">
        <v>46350</v>
      </c>
      <c r="F62" s="16">
        <v>46352</v>
      </c>
      <c r="G62" s="15" t="str">
        <f t="shared" si="1"/>
        <v>政策の最先端</v>
      </c>
      <c r="H62" s="11" t="s">
        <v>56</v>
      </c>
      <c r="I62" s="15" t="s">
        <v>52</v>
      </c>
      <c r="J62" s="15" t="s">
        <v>53</v>
      </c>
    </row>
    <row r="63" spans="1:10">
      <c r="A63" s="15" t="s">
        <v>105</v>
      </c>
      <c r="B63" s="41">
        <v>46266</v>
      </c>
      <c r="C63" s="15" t="s">
        <v>107</v>
      </c>
      <c r="D63" s="15"/>
      <c r="E63" s="16">
        <v>46350</v>
      </c>
      <c r="F63" s="16">
        <v>46352</v>
      </c>
      <c r="G63" s="15" t="str">
        <f t="shared" si="1"/>
        <v>ひとり親家庭等相談支援に悩む職員・相談員向け講座</v>
      </c>
      <c r="H63" s="11" t="s">
        <v>56</v>
      </c>
      <c r="I63" s="15" t="s">
        <v>52</v>
      </c>
      <c r="J63" s="15" t="s">
        <v>53</v>
      </c>
    </row>
    <row r="64" spans="1:10">
      <c r="A64" s="15" t="s">
        <v>105</v>
      </c>
      <c r="B64" s="41">
        <v>46266</v>
      </c>
      <c r="C64" s="15" t="s">
        <v>108</v>
      </c>
      <c r="D64" s="15"/>
      <c r="E64" s="16">
        <v>46356</v>
      </c>
      <c r="F64" s="16">
        <v>46360</v>
      </c>
      <c r="G64" s="15" t="str">
        <f t="shared" si="1"/>
        <v>教育現場のDX</v>
      </c>
      <c r="H64" s="11" t="s">
        <v>56</v>
      </c>
      <c r="I64" s="15" t="s">
        <v>52</v>
      </c>
      <c r="J64" s="15" t="s">
        <v>53</v>
      </c>
    </row>
    <row r="65" spans="1:10">
      <c r="A65" s="15" t="s">
        <v>105</v>
      </c>
      <c r="B65" s="41">
        <v>46266</v>
      </c>
      <c r="C65" s="15" t="s">
        <v>109</v>
      </c>
      <c r="D65" s="15"/>
      <c r="E65" s="16">
        <v>46356</v>
      </c>
      <c r="F65" s="16">
        <v>46360</v>
      </c>
      <c r="G65" s="15" t="str">
        <f t="shared" si="1"/>
        <v>地域産業の振興</v>
      </c>
      <c r="H65" s="11" t="s">
        <v>56</v>
      </c>
      <c r="I65" s="15" t="s">
        <v>52</v>
      </c>
      <c r="J65" s="15" t="s">
        <v>53</v>
      </c>
    </row>
    <row r="66" spans="1:10">
      <c r="A66" s="15" t="s">
        <v>105</v>
      </c>
      <c r="B66" s="41">
        <v>46266</v>
      </c>
      <c r="C66" s="15" t="s">
        <v>110</v>
      </c>
      <c r="D66" s="15"/>
      <c r="E66" s="16">
        <v>46363</v>
      </c>
      <c r="F66" s="16">
        <v>46367</v>
      </c>
      <c r="G66" s="15" t="str">
        <f t="shared" ref="G66:G87" si="2">C66&amp;D66</f>
        <v>訴訟と行政不服審査の実務</v>
      </c>
      <c r="H66" s="11" t="s">
        <v>56</v>
      </c>
      <c r="I66" s="15" t="s">
        <v>52</v>
      </c>
      <c r="J66" s="15" t="s">
        <v>53</v>
      </c>
    </row>
    <row r="67" spans="1:10">
      <c r="A67" s="15" t="s">
        <v>105</v>
      </c>
      <c r="B67" s="41">
        <v>46266</v>
      </c>
      <c r="C67" s="15" t="s">
        <v>111</v>
      </c>
      <c r="D67" s="15"/>
      <c r="E67" s="16">
        <v>46363</v>
      </c>
      <c r="F67" s="16">
        <v>46367</v>
      </c>
      <c r="G67" s="15" t="str">
        <f t="shared" si="2"/>
        <v>事業推進のためのデータ活用</v>
      </c>
      <c r="H67" s="11" t="s">
        <v>56</v>
      </c>
      <c r="I67" s="15" t="s">
        <v>52</v>
      </c>
      <c r="J67" s="15" t="s">
        <v>53</v>
      </c>
    </row>
    <row r="68" spans="1:10">
      <c r="A68" s="15" t="s">
        <v>105</v>
      </c>
      <c r="B68" s="41">
        <v>46266</v>
      </c>
      <c r="C68" s="15" t="s">
        <v>112</v>
      </c>
      <c r="D68" s="15"/>
      <c r="E68" s="16">
        <v>46363</v>
      </c>
      <c r="F68" s="16">
        <v>46367</v>
      </c>
      <c r="G68" s="15" t="str">
        <f t="shared" si="2"/>
        <v>使用料等の債権回収</v>
      </c>
      <c r="H68" s="11" t="s">
        <v>56</v>
      </c>
      <c r="I68" s="15" t="s">
        <v>52</v>
      </c>
      <c r="J68" s="15" t="s">
        <v>53</v>
      </c>
    </row>
    <row r="69" spans="1:10">
      <c r="A69" s="42" t="s">
        <v>113</v>
      </c>
      <c r="B69" s="43">
        <v>46330</v>
      </c>
      <c r="C69" s="15" t="s">
        <v>45</v>
      </c>
      <c r="D69" s="15" t="s">
        <v>97</v>
      </c>
      <c r="E69" s="16">
        <v>46394</v>
      </c>
      <c r="F69" s="16">
        <v>46395</v>
      </c>
      <c r="G69" s="42" t="str">
        <f t="shared" si="2"/>
        <v>市町村議会議員特別セミナー③</v>
      </c>
      <c r="H69" s="11" t="s">
        <v>47</v>
      </c>
      <c r="I69" s="15" t="s">
        <v>43</v>
      </c>
      <c r="J69" s="15" t="s">
        <v>44</v>
      </c>
    </row>
    <row r="70" spans="1:10">
      <c r="A70" s="42" t="s">
        <v>113</v>
      </c>
      <c r="B70" s="43">
        <v>46330</v>
      </c>
      <c r="C70" s="15" t="s">
        <v>114</v>
      </c>
      <c r="D70" s="15" t="s">
        <v>97</v>
      </c>
      <c r="E70" s="16">
        <v>46401</v>
      </c>
      <c r="F70" s="16">
        <v>46402</v>
      </c>
      <c r="G70" s="42" t="str">
        <f t="shared" si="2"/>
        <v>市町村長特別セミナー～自治体経営の課題～・地域経営塾③</v>
      </c>
      <c r="H70" s="11" t="s">
        <v>49</v>
      </c>
      <c r="I70" s="15" t="s">
        <v>43</v>
      </c>
      <c r="J70" s="15" t="s">
        <v>44</v>
      </c>
    </row>
    <row r="71" spans="1:10">
      <c r="A71" s="42" t="s">
        <v>113</v>
      </c>
      <c r="B71" s="43">
        <v>46330</v>
      </c>
      <c r="C71" s="15" t="s">
        <v>115</v>
      </c>
      <c r="D71" s="15" t="s">
        <v>97</v>
      </c>
      <c r="E71" s="16">
        <v>46401</v>
      </c>
      <c r="F71" s="16">
        <v>46402</v>
      </c>
      <c r="G71" s="42" t="str">
        <f t="shared" si="2"/>
        <v>管理職特別セミナー～自治体経営の課題～③</v>
      </c>
      <c r="H71" s="11" t="s">
        <v>51</v>
      </c>
      <c r="I71" s="15" t="s">
        <v>52</v>
      </c>
      <c r="J71" s="15" t="s">
        <v>53</v>
      </c>
    </row>
    <row r="72" spans="1:10">
      <c r="A72" s="42" t="s">
        <v>113</v>
      </c>
      <c r="B72" s="43">
        <v>46330</v>
      </c>
      <c r="C72" s="15" t="s">
        <v>116</v>
      </c>
      <c r="D72" s="15"/>
      <c r="E72" s="16">
        <v>46405</v>
      </c>
      <c r="F72" s="16">
        <v>46409</v>
      </c>
      <c r="G72" s="42" t="str">
        <f t="shared" si="2"/>
        <v>行政のデジタル化の推進～業務担当部局の業務改革(DX)～</v>
      </c>
      <c r="H72" s="11" t="s">
        <v>56</v>
      </c>
      <c r="I72" s="15" t="s">
        <v>52</v>
      </c>
      <c r="J72" s="15" t="s">
        <v>53</v>
      </c>
    </row>
    <row r="73" spans="1:10">
      <c r="A73" s="42" t="s">
        <v>113</v>
      </c>
      <c r="B73" s="43">
        <v>46330</v>
      </c>
      <c r="C73" s="15" t="s">
        <v>117</v>
      </c>
      <c r="D73" s="15"/>
      <c r="E73" s="16">
        <v>46405</v>
      </c>
      <c r="F73" s="16">
        <v>46409</v>
      </c>
      <c r="G73" s="42" t="str">
        <f t="shared" si="2"/>
        <v>児童虐待対策</v>
      </c>
      <c r="H73" s="11" t="s">
        <v>56</v>
      </c>
      <c r="I73" s="15" t="s">
        <v>52</v>
      </c>
      <c r="J73" s="15" t="s">
        <v>53</v>
      </c>
    </row>
    <row r="74" spans="1:10">
      <c r="A74" s="42" t="s">
        <v>113</v>
      </c>
      <c r="B74" s="43">
        <v>46330</v>
      </c>
      <c r="C74" s="15" t="s">
        <v>118</v>
      </c>
      <c r="D74" s="15"/>
      <c r="E74" s="16">
        <v>46405</v>
      </c>
      <c r="F74" s="16">
        <v>46409</v>
      </c>
      <c r="G74" s="42" t="str">
        <f t="shared" si="2"/>
        <v>公共交通とまちづくり</v>
      </c>
      <c r="H74" s="11" t="s">
        <v>56</v>
      </c>
      <c r="I74" s="15" t="s">
        <v>52</v>
      </c>
      <c r="J74" s="15" t="s">
        <v>53</v>
      </c>
    </row>
    <row r="75" spans="1:10">
      <c r="A75" s="42" t="s">
        <v>113</v>
      </c>
      <c r="B75" s="43">
        <v>46330</v>
      </c>
      <c r="C75" s="15" t="s">
        <v>85</v>
      </c>
      <c r="D75" s="15" t="s">
        <v>97</v>
      </c>
      <c r="E75" s="16">
        <v>46412</v>
      </c>
      <c r="F75" s="16">
        <v>46422</v>
      </c>
      <c r="G75" s="42" t="str">
        <f t="shared" si="2"/>
        <v>市町村税徴収事務③</v>
      </c>
      <c r="H75" s="11" t="s">
        <v>56</v>
      </c>
      <c r="I75" s="15" t="s">
        <v>52</v>
      </c>
      <c r="J75" s="15" t="s">
        <v>53</v>
      </c>
    </row>
    <row r="76" spans="1:10">
      <c r="A76" s="42" t="s">
        <v>113</v>
      </c>
      <c r="B76" s="43">
        <v>46330</v>
      </c>
      <c r="C76" s="15" t="s">
        <v>119</v>
      </c>
      <c r="D76" s="15"/>
      <c r="E76" s="16">
        <v>46412</v>
      </c>
      <c r="F76" s="16">
        <v>46416</v>
      </c>
      <c r="G76" s="42" t="str">
        <f t="shared" si="2"/>
        <v>文化芸術の活用による地域社会の活力の創造</v>
      </c>
      <c r="H76" s="11" t="s">
        <v>56</v>
      </c>
      <c r="I76" s="15" t="s">
        <v>52</v>
      </c>
      <c r="J76" s="15" t="s">
        <v>53</v>
      </c>
    </row>
    <row r="77" spans="1:10">
      <c r="A77" s="42" t="s">
        <v>113</v>
      </c>
      <c r="B77" s="43">
        <v>46330</v>
      </c>
      <c r="C77" s="15" t="s">
        <v>120</v>
      </c>
      <c r="D77" s="15"/>
      <c r="E77" s="16">
        <v>46412</v>
      </c>
      <c r="F77" s="16">
        <v>46416</v>
      </c>
      <c r="G77" s="42" t="str">
        <f t="shared" si="2"/>
        <v>DX時代の農業戦略～データ農業と地域ブランド～</v>
      </c>
      <c r="H77" s="11" t="s">
        <v>56</v>
      </c>
      <c r="I77" s="15" t="s">
        <v>52</v>
      </c>
      <c r="J77" s="15" t="s">
        <v>53</v>
      </c>
    </row>
    <row r="78" spans="1:10">
      <c r="A78" s="42" t="s">
        <v>113</v>
      </c>
      <c r="B78" s="43">
        <v>46330</v>
      </c>
      <c r="C78" s="15" t="s">
        <v>121</v>
      </c>
      <c r="D78" s="15" t="s">
        <v>69</v>
      </c>
      <c r="E78" s="16">
        <v>46419</v>
      </c>
      <c r="F78" s="16">
        <v>46427</v>
      </c>
      <c r="G78" s="42" t="str">
        <f t="shared" si="2"/>
        <v>災害に強い地域づくりと危機管理～防災と復興②</v>
      </c>
      <c r="H78" s="11" t="s">
        <v>56</v>
      </c>
      <c r="I78" s="15" t="s">
        <v>52</v>
      </c>
      <c r="J78" s="15" t="s">
        <v>53</v>
      </c>
    </row>
    <row r="79" spans="1:10">
      <c r="A79" s="42" t="s">
        <v>113</v>
      </c>
      <c r="B79" s="43">
        <v>46330</v>
      </c>
      <c r="C79" s="15" t="s">
        <v>62</v>
      </c>
      <c r="D79" s="15" t="s">
        <v>69</v>
      </c>
      <c r="E79" s="16">
        <v>46419</v>
      </c>
      <c r="F79" s="16">
        <v>46427</v>
      </c>
      <c r="G79" s="42" t="str">
        <f t="shared" si="2"/>
        <v>広報の効果的実践②</v>
      </c>
      <c r="H79" s="11" t="s">
        <v>56</v>
      </c>
      <c r="I79" s="15" t="s">
        <v>52</v>
      </c>
      <c r="J79" s="15" t="s">
        <v>53</v>
      </c>
    </row>
    <row r="80" spans="1:10">
      <c r="A80" s="15" t="s">
        <v>122</v>
      </c>
      <c r="B80" s="41">
        <v>46357</v>
      </c>
      <c r="C80" s="15" t="s">
        <v>123</v>
      </c>
      <c r="D80" s="15"/>
      <c r="E80" s="16">
        <v>46433</v>
      </c>
      <c r="F80" s="16">
        <v>46437</v>
      </c>
      <c r="G80" s="15" t="str">
        <f t="shared" si="2"/>
        <v>観光戦略の実践</v>
      </c>
      <c r="H80" s="11" t="s">
        <v>56</v>
      </c>
      <c r="I80" s="15" t="s">
        <v>52</v>
      </c>
      <c r="J80" s="15" t="s">
        <v>53</v>
      </c>
    </row>
    <row r="81" spans="1:10">
      <c r="A81" s="15" t="s">
        <v>122</v>
      </c>
      <c r="B81" s="41">
        <v>46357</v>
      </c>
      <c r="C81" s="15" t="s">
        <v>124</v>
      </c>
      <c r="D81" s="15"/>
      <c r="E81" s="16">
        <v>46433</v>
      </c>
      <c r="F81" s="16">
        <v>46437</v>
      </c>
      <c r="G81" s="15" t="str">
        <f t="shared" si="2"/>
        <v>住民行政サービスの推進～よりよい窓口を目指して</v>
      </c>
      <c r="H81" s="11" t="s">
        <v>56</v>
      </c>
      <c r="I81" s="15" t="s">
        <v>52</v>
      </c>
      <c r="J81" s="15" t="s">
        <v>53</v>
      </c>
    </row>
    <row r="82" spans="1:10">
      <c r="A82" s="15" t="s">
        <v>122</v>
      </c>
      <c r="B82" s="41">
        <v>46357</v>
      </c>
      <c r="C82" s="15" t="s">
        <v>125</v>
      </c>
      <c r="D82" s="15"/>
      <c r="E82" s="16">
        <v>46433</v>
      </c>
      <c r="F82" s="16">
        <v>46437</v>
      </c>
      <c r="G82" s="15" t="str">
        <f t="shared" si="2"/>
        <v>障がい者福祉の推進</v>
      </c>
      <c r="H82" s="11" t="s">
        <v>56</v>
      </c>
      <c r="I82" s="15" t="s">
        <v>52</v>
      </c>
      <c r="J82" s="15" t="s">
        <v>53</v>
      </c>
    </row>
    <row r="83" spans="1:10">
      <c r="A83" s="15" t="s">
        <v>122</v>
      </c>
      <c r="B83" s="41">
        <v>46357</v>
      </c>
      <c r="C83" s="15" t="s">
        <v>126</v>
      </c>
      <c r="D83" s="15"/>
      <c r="E83" s="16">
        <v>46442</v>
      </c>
      <c r="F83" s="16">
        <v>46444</v>
      </c>
      <c r="G83" s="15" t="str">
        <f t="shared" si="2"/>
        <v>業務改革(DX)のためのデジタルツール活用実践講座</v>
      </c>
      <c r="H83" s="11" t="s">
        <v>56</v>
      </c>
      <c r="I83" s="15" t="s">
        <v>52</v>
      </c>
      <c r="J83" s="15" t="s">
        <v>53</v>
      </c>
    </row>
    <row r="84" spans="1:10">
      <c r="A84" s="15" t="s">
        <v>122</v>
      </c>
      <c r="B84" s="41">
        <v>46357</v>
      </c>
      <c r="C84" s="15" t="s">
        <v>127</v>
      </c>
      <c r="D84" s="15"/>
      <c r="E84" s="16">
        <v>46443</v>
      </c>
      <c r="F84" s="16">
        <v>46444</v>
      </c>
      <c r="G84" s="15" t="str">
        <f t="shared" si="2"/>
        <v>医療経営人材養成セミナー</v>
      </c>
      <c r="H84" s="11" t="s">
        <v>56</v>
      </c>
      <c r="I84" s="15" t="s">
        <v>52</v>
      </c>
      <c r="J84" s="15" t="s">
        <v>53</v>
      </c>
    </row>
    <row r="85" spans="1:10">
      <c r="A85" s="15" t="s">
        <v>122</v>
      </c>
      <c r="B85" s="41">
        <v>46357</v>
      </c>
      <c r="C85" s="15" t="s">
        <v>128</v>
      </c>
      <c r="D85" s="15"/>
      <c r="E85" s="16">
        <v>46447</v>
      </c>
      <c r="F85" s="16">
        <v>46451</v>
      </c>
      <c r="G85" s="15" t="str">
        <f t="shared" si="2"/>
        <v>職場のリーダー養成講座</v>
      </c>
      <c r="H85" s="11" t="s">
        <v>56</v>
      </c>
      <c r="I85" s="15" t="s">
        <v>52</v>
      </c>
      <c r="J85" s="15" t="s">
        <v>53</v>
      </c>
    </row>
    <row r="86" spans="1:10">
      <c r="A86" s="15" t="s">
        <v>122</v>
      </c>
      <c r="B86" s="41">
        <v>46357</v>
      </c>
      <c r="C86" s="15" t="s">
        <v>129</v>
      </c>
      <c r="D86" s="15"/>
      <c r="E86" s="16">
        <v>46447</v>
      </c>
      <c r="F86" s="16">
        <v>46451</v>
      </c>
      <c r="G86" s="15" t="str">
        <f t="shared" si="2"/>
        <v>ＤＸ推進リーダー育成セミナー</v>
      </c>
      <c r="H86" s="11" t="s">
        <v>56</v>
      </c>
      <c r="I86" s="15" t="s">
        <v>52</v>
      </c>
      <c r="J86" s="15" t="s">
        <v>53</v>
      </c>
    </row>
    <row r="87" spans="1:10">
      <c r="A87" s="15" t="s">
        <v>122</v>
      </c>
      <c r="B87" s="41">
        <v>46357</v>
      </c>
      <c r="C87" s="15" t="s">
        <v>130</v>
      </c>
      <c r="D87" s="15"/>
      <c r="E87" s="16">
        <v>46447</v>
      </c>
      <c r="F87" s="16">
        <v>46451</v>
      </c>
      <c r="G87" s="15" t="str">
        <f t="shared" si="2"/>
        <v>スポーツ行政の推進</v>
      </c>
      <c r="H87" s="11" t="s">
        <v>56</v>
      </c>
      <c r="I87" s="15" t="s">
        <v>52</v>
      </c>
      <c r="J87" s="15" t="s">
        <v>53</v>
      </c>
    </row>
  </sheetData>
  <phoneticPr fontId="4"/>
  <conditionalFormatting sqref="H1:H87">
    <cfRule type="containsText" dxfId="6" priority="6" operator="containsText" text="特別課程管理職・専門実務">
      <formula>NOT(ISERROR(SEARCH("特別課程管理職・専門実務",H1)))</formula>
    </cfRule>
  </conditionalFormatting>
  <conditionalFormatting sqref="H1:H1048576">
    <cfRule type="containsText" dxfId="5" priority="3" operator="containsText" text="特別課程監査委員">
      <formula>NOT(ISERROR(SEARCH("特別課程監査委員",H1)))</formula>
    </cfRule>
    <cfRule type="containsText" dxfId="4" priority="4" operator="containsText" text="特別課程議員">
      <formula>NOT(ISERROR(SEARCH("特別課程議員",H1)))</formula>
    </cfRule>
    <cfRule type="containsText" dxfId="3" priority="5" operator="containsText" text="特別課程市町村長">
      <formula>NOT(ISERROR(SEARCH("特別課程市町村長",H1)))</formula>
    </cfRule>
  </conditionalFormatting>
  <conditionalFormatting sqref="H88:H1048576">
    <cfRule type="containsText" dxfId="2" priority="18" operator="containsText" text="特別課程管理職">
      <formula>NOT(ISERROR(SEARCH("特別課程管理職",H88)))</formula>
    </cfRule>
  </conditionalFormatting>
  <conditionalFormatting sqref="I1:I1048576">
    <cfRule type="containsText" dxfId="1" priority="2" operator="containsText" text="＊受講回数（">
      <formula>NOT(ISERROR(SEARCH("＊受講回数（",I1)))</formula>
    </cfRule>
  </conditionalFormatting>
  <conditionalFormatting sqref="J1:J1048576">
    <cfRule type="containsText" dxfId="0" priority="1" operator="containsText" text="）回">
      <formula>NOT(ISERROR(SEARCH("）回",J1)))</formula>
    </cfRule>
  </conditionalFormatting>
  <pageMargins left="0.7" right="0.7" top="0.75" bottom="0.75" header="0.3" footer="0.3"/>
  <pageSetup paperSize="9" scale="47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17"/>
  <sheetViews>
    <sheetView zoomScaleNormal="100" workbookViewId="0">
      <selection activeCell="I8" sqref="I8:L8"/>
    </sheetView>
  </sheetViews>
  <sheetFormatPr defaultColWidth="9" defaultRowHeight="18.75"/>
  <cols>
    <col min="1" max="9" width="28.125" style="8" customWidth="1"/>
    <col min="10" max="16384" width="9" style="8"/>
  </cols>
  <sheetData>
    <row r="1" spans="1:11" ht="19.5" thickBot="1">
      <c r="A1" s="17" t="s">
        <v>131</v>
      </c>
      <c r="B1" s="18" t="s">
        <v>132</v>
      </c>
      <c r="C1" s="19" t="s">
        <v>133</v>
      </c>
      <c r="D1" s="18" t="s">
        <v>134</v>
      </c>
      <c r="E1" s="19" t="s">
        <v>135</v>
      </c>
      <c r="F1" s="18" t="s">
        <v>136</v>
      </c>
      <c r="G1" s="19" t="s">
        <v>137</v>
      </c>
      <c r="H1" s="18" t="s">
        <v>138</v>
      </c>
      <c r="I1" s="20" t="s">
        <v>139</v>
      </c>
      <c r="J1" s="7" t="s">
        <v>140</v>
      </c>
      <c r="K1" s="7" t="s">
        <v>140</v>
      </c>
    </row>
    <row r="2" spans="1:11">
      <c r="A2" s="21" t="s">
        <v>41</v>
      </c>
      <c r="B2" s="22" t="s">
        <v>141</v>
      </c>
      <c r="C2" s="23" t="s">
        <v>142</v>
      </c>
      <c r="D2" s="22" t="s">
        <v>143</v>
      </c>
      <c r="E2" s="23" t="s">
        <v>144</v>
      </c>
      <c r="F2" s="22" t="s">
        <v>145</v>
      </c>
      <c r="G2" s="23" t="s">
        <v>146</v>
      </c>
      <c r="H2" s="22" t="s">
        <v>147</v>
      </c>
      <c r="I2" s="24" t="s">
        <v>123</v>
      </c>
    </row>
    <row r="3" spans="1:11">
      <c r="A3" s="25" t="s">
        <v>148</v>
      </c>
      <c r="B3" s="26" t="s">
        <v>149</v>
      </c>
      <c r="C3" s="27" t="s">
        <v>150</v>
      </c>
      <c r="D3" s="26" t="s">
        <v>151</v>
      </c>
      <c r="E3" s="27" t="s">
        <v>92</v>
      </c>
      <c r="F3" s="26" t="s">
        <v>152</v>
      </c>
      <c r="G3" s="27" t="s">
        <v>106</v>
      </c>
      <c r="H3" s="26" t="s">
        <v>153</v>
      </c>
      <c r="I3" s="28" t="s">
        <v>124</v>
      </c>
    </row>
    <row r="4" spans="1:11">
      <c r="A4" s="25" t="s">
        <v>154</v>
      </c>
      <c r="B4" s="26" t="s">
        <v>155</v>
      </c>
      <c r="C4" s="27" t="s">
        <v>156</v>
      </c>
      <c r="D4" s="26" t="s">
        <v>157</v>
      </c>
      <c r="E4" s="27" t="s">
        <v>158</v>
      </c>
      <c r="F4" s="26" t="s">
        <v>159</v>
      </c>
      <c r="G4" s="27" t="s">
        <v>107</v>
      </c>
      <c r="H4" s="26" t="s">
        <v>160</v>
      </c>
      <c r="I4" s="28" t="s">
        <v>161</v>
      </c>
    </row>
    <row r="5" spans="1:11">
      <c r="A5" s="25" t="s">
        <v>162</v>
      </c>
      <c r="B5" s="26" t="s">
        <v>163</v>
      </c>
      <c r="C5" s="27" t="s">
        <v>164</v>
      </c>
      <c r="D5" s="26" t="s">
        <v>165</v>
      </c>
      <c r="E5" s="27" t="s">
        <v>166</v>
      </c>
      <c r="F5" s="26" t="s">
        <v>167</v>
      </c>
      <c r="G5" s="27" t="s">
        <v>168</v>
      </c>
      <c r="H5" s="26" t="s">
        <v>169</v>
      </c>
      <c r="I5" s="28" t="s">
        <v>170</v>
      </c>
    </row>
    <row r="6" spans="1:11">
      <c r="A6" s="29" t="s">
        <v>140</v>
      </c>
      <c r="B6" s="26" t="s">
        <v>171</v>
      </c>
      <c r="C6" s="27" t="s">
        <v>172</v>
      </c>
      <c r="D6" s="26" t="s">
        <v>173</v>
      </c>
      <c r="E6" s="27" t="s">
        <v>174</v>
      </c>
      <c r="F6" s="26" t="s">
        <v>175</v>
      </c>
      <c r="G6" s="27" t="s">
        <v>176</v>
      </c>
      <c r="H6" s="26" t="s">
        <v>177</v>
      </c>
      <c r="I6" s="28" t="s">
        <v>178</v>
      </c>
    </row>
    <row r="7" spans="1:11">
      <c r="A7" s="29" t="s">
        <v>140</v>
      </c>
      <c r="B7" s="26" t="s">
        <v>179</v>
      </c>
      <c r="C7" s="27" t="s">
        <v>72</v>
      </c>
      <c r="D7" s="26" t="s">
        <v>87</v>
      </c>
      <c r="E7" s="27" t="s">
        <v>180</v>
      </c>
      <c r="F7" s="26" t="s">
        <v>181</v>
      </c>
      <c r="G7" s="27" t="s">
        <v>182</v>
      </c>
      <c r="H7" s="26" t="s">
        <v>118</v>
      </c>
      <c r="I7" s="28" t="s">
        <v>128</v>
      </c>
    </row>
    <row r="8" spans="1:11">
      <c r="A8" s="30" t="s">
        <v>140</v>
      </c>
      <c r="B8" s="26" t="s">
        <v>183</v>
      </c>
      <c r="C8" s="27" t="s">
        <v>184</v>
      </c>
      <c r="D8" s="26" t="s">
        <v>185</v>
      </c>
      <c r="E8" s="27" t="s">
        <v>186</v>
      </c>
      <c r="F8" s="26" t="s">
        <v>187</v>
      </c>
      <c r="G8" s="27" t="s">
        <v>188</v>
      </c>
      <c r="H8" s="26" t="s">
        <v>189</v>
      </c>
      <c r="I8" s="28" t="s">
        <v>190</v>
      </c>
    </row>
    <row r="9" spans="1:11">
      <c r="A9" s="30" t="s">
        <v>140</v>
      </c>
      <c r="B9" s="26" t="s">
        <v>191</v>
      </c>
      <c r="C9" s="27" t="s">
        <v>74</v>
      </c>
      <c r="D9" s="26" t="s">
        <v>89</v>
      </c>
      <c r="E9" s="27" t="s">
        <v>192</v>
      </c>
      <c r="F9" s="26" t="s">
        <v>193</v>
      </c>
      <c r="G9" s="27" t="s">
        <v>194</v>
      </c>
      <c r="H9" s="26" t="s">
        <v>195</v>
      </c>
      <c r="I9" s="28" t="s">
        <v>196</v>
      </c>
    </row>
    <row r="10" spans="1:11">
      <c r="A10" s="30" t="s">
        <v>140</v>
      </c>
      <c r="B10" s="26" t="s">
        <v>64</v>
      </c>
      <c r="C10" s="27" t="s">
        <v>197</v>
      </c>
      <c r="D10" s="31" t="s">
        <v>140</v>
      </c>
      <c r="E10" s="32" t="s">
        <v>140</v>
      </c>
      <c r="F10" s="26" t="s">
        <v>198</v>
      </c>
      <c r="G10" s="32" t="s">
        <v>140</v>
      </c>
      <c r="H10" s="26" t="s">
        <v>199</v>
      </c>
      <c r="I10" s="33" t="s">
        <v>140</v>
      </c>
    </row>
    <row r="11" spans="1:11">
      <c r="A11" s="30" t="s">
        <v>140</v>
      </c>
      <c r="B11" s="26" t="s">
        <v>200</v>
      </c>
      <c r="C11" s="27" t="s">
        <v>201</v>
      </c>
      <c r="D11" s="31" t="s">
        <v>140</v>
      </c>
      <c r="E11" s="32" t="s">
        <v>140</v>
      </c>
      <c r="F11" s="26" t="s">
        <v>202</v>
      </c>
      <c r="G11" s="32" t="s">
        <v>140</v>
      </c>
      <c r="H11" s="26" t="s">
        <v>203</v>
      </c>
      <c r="I11" s="33" t="s">
        <v>140</v>
      </c>
    </row>
    <row r="12" spans="1:11">
      <c r="A12" s="30" t="s">
        <v>140</v>
      </c>
      <c r="B12" s="31" t="s">
        <v>140</v>
      </c>
      <c r="C12" s="27" t="s">
        <v>204</v>
      </c>
      <c r="D12" s="31" t="s">
        <v>140</v>
      </c>
      <c r="E12" s="32" t="s">
        <v>140</v>
      </c>
      <c r="F12" s="26" t="s">
        <v>205</v>
      </c>
      <c r="G12" s="32" t="s">
        <v>140</v>
      </c>
      <c r="H12" s="26" t="s">
        <v>206</v>
      </c>
      <c r="I12" s="33" t="s">
        <v>140</v>
      </c>
    </row>
    <row r="13" spans="1:11">
      <c r="A13" s="30" t="s">
        <v>140</v>
      </c>
      <c r="B13" s="31" t="s">
        <v>140</v>
      </c>
      <c r="C13" s="27" t="s">
        <v>207</v>
      </c>
      <c r="D13" s="31" t="s">
        <v>140</v>
      </c>
      <c r="E13" s="32" t="s">
        <v>140</v>
      </c>
      <c r="F13" s="26" t="s">
        <v>208</v>
      </c>
      <c r="G13" s="32" t="s">
        <v>140</v>
      </c>
      <c r="H13" s="31" t="s">
        <v>140</v>
      </c>
      <c r="I13" s="33" t="s">
        <v>140</v>
      </c>
    </row>
    <row r="14" spans="1:11">
      <c r="A14" s="30" t="s">
        <v>140</v>
      </c>
      <c r="B14" s="31" t="s">
        <v>140</v>
      </c>
      <c r="C14" s="27" t="s">
        <v>209</v>
      </c>
      <c r="D14" s="31" t="s">
        <v>140</v>
      </c>
      <c r="E14" s="32" t="s">
        <v>140</v>
      </c>
      <c r="F14" s="26" t="s">
        <v>104</v>
      </c>
      <c r="G14" s="32" t="s">
        <v>140</v>
      </c>
      <c r="H14" s="31" t="s">
        <v>140</v>
      </c>
      <c r="I14" s="33" t="s">
        <v>140</v>
      </c>
    </row>
    <row r="15" spans="1:11">
      <c r="A15" s="30" t="s">
        <v>140</v>
      </c>
      <c r="B15" s="31" t="s">
        <v>140</v>
      </c>
      <c r="C15" s="27" t="s">
        <v>78</v>
      </c>
      <c r="D15" s="31" t="s">
        <v>140</v>
      </c>
      <c r="E15" s="32" t="s">
        <v>140</v>
      </c>
      <c r="F15" s="31" t="s">
        <v>140</v>
      </c>
      <c r="G15" s="32" t="s">
        <v>140</v>
      </c>
      <c r="H15" s="31" t="s">
        <v>140</v>
      </c>
      <c r="I15" s="33" t="s">
        <v>140</v>
      </c>
    </row>
    <row r="16" spans="1:11">
      <c r="A16" s="34" t="s">
        <v>140</v>
      </c>
      <c r="B16" s="35" t="s">
        <v>140</v>
      </c>
      <c r="C16" s="36" t="s">
        <v>210</v>
      </c>
      <c r="D16" s="35" t="s">
        <v>140</v>
      </c>
      <c r="E16" s="37" t="s">
        <v>140</v>
      </c>
      <c r="F16" s="35" t="s">
        <v>140</v>
      </c>
      <c r="G16" s="37" t="s">
        <v>140</v>
      </c>
      <c r="H16" s="35" t="s">
        <v>140</v>
      </c>
      <c r="I16" s="38" t="s">
        <v>140</v>
      </c>
    </row>
    <row r="17" spans="1:9" ht="19.5" thickBot="1">
      <c r="A17" s="39"/>
      <c r="B17" s="39" t="s">
        <v>211</v>
      </c>
      <c r="C17" s="40" t="s">
        <v>212</v>
      </c>
      <c r="D17" s="39" t="s">
        <v>211</v>
      </c>
      <c r="E17" s="39" t="s">
        <v>211</v>
      </c>
      <c r="F17" s="39" t="s">
        <v>211</v>
      </c>
      <c r="G17" s="39" t="s">
        <v>211</v>
      </c>
      <c r="H17" s="39" t="s">
        <v>211</v>
      </c>
      <c r="I17" s="39" t="s">
        <v>211</v>
      </c>
    </row>
  </sheetData>
  <phoneticPr fontId="4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17"/>
  <sheetViews>
    <sheetView workbookViewId="0">
      <selection activeCell="J5" sqref="J5"/>
    </sheetView>
  </sheetViews>
  <sheetFormatPr defaultColWidth="9" defaultRowHeight="18.75"/>
  <cols>
    <col min="1" max="1" width="25.5" style="4" bestFit="1" customWidth="1"/>
    <col min="2" max="16384" width="9" style="4"/>
  </cols>
  <sheetData>
    <row r="1" spans="1:1">
      <c r="A1" s="117" t="s">
        <v>213</v>
      </c>
    </row>
    <row r="2" spans="1:1">
      <c r="A2" s="4" t="s">
        <v>214</v>
      </c>
    </row>
    <row r="3" spans="1:1">
      <c r="A3" s="4" t="s">
        <v>215</v>
      </c>
    </row>
    <row r="4" spans="1:1">
      <c r="A4" s="4" t="s">
        <v>216</v>
      </c>
    </row>
    <row r="5" spans="1:1">
      <c r="A5" s="4" t="s">
        <v>217</v>
      </c>
    </row>
    <row r="6" spans="1:1">
      <c r="A6" s="4" t="s">
        <v>218</v>
      </c>
    </row>
    <row r="7" spans="1:1">
      <c r="A7" s="4" t="s">
        <v>219</v>
      </c>
    </row>
    <row r="8" spans="1:1">
      <c r="A8" s="4" t="s">
        <v>220</v>
      </c>
    </row>
    <row r="9" spans="1:1">
      <c r="A9" s="4" t="s">
        <v>221</v>
      </c>
    </row>
    <row r="11" spans="1:1">
      <c r="A11" s="117" t="s">
        <v>222</v>
      </c>
    </row>
    <row r="12" spans="1:1">
      <c r="A12" s="4" t="s">
        <v>223</v>
      </c>
    </row>
    <row r="13" spans="1:1">
      <c r="A13" s="4" t="s">
        <v>224</v>
      </c>
    </row>
    <row r="14" spans="1:1">
      <c r="A14" s="4" t="s">
        <v>225</v>
      </c>
    </row>
    <row r="15" spans="1:1">
      <c r="A15" s="4" t="s">
        <v>226</v>
      </c>
    </row>
    <row r="16" spans="1:1">
      <c r="A16" s="4" t="s">
        <v>227</v>
      </c>
    </row>
    <row r="17" spans="1:1">
      <c r="A17" s="4" t="s">
        <v>228</v>
      </c>
    </row>
  </sheetData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松崎 烈史</cp:lastModifiedBy>
  <cp:revision/>
  <dcterms:created xsi:type="dcterms:W3CDTF">2015-06-05T18:19:34Z</dcterms:created>
  <dcterms:modified xsi:type="dcterms:W3CDTF">2026-01-29T00:04:26Z</dcterms:modified>
  <cp:category/>
  <cp:contentStatus/>
</cp:coreProperties>
</file>